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Archivos CMCG\Estadisticas\Reportes-UIE\Otros Reportes\Formularios\CNJ-CSJ\Formularios Vigentes 2014\Formulario\Formularios con Mod-2022\"/>
    </mc:Choice>
  </mc:AlternateContent>
  <bookViews>
    <workbookView xWindow="-120" yWindow="-120" windowWidth="20730" windowHeight="11160" tabRatio="799"/>
  </bookViews>
  <sheets>
    <sheet name="ENERO" sheetId="9" r:id="rId1"/>
    <sheet name="FEBRERO" sheetId="13" r:id="rId2"/>
    <sheet name="MARZO" sheetId="14" r:id="rId3"/>
    <sheet name="ABRIL" sheetId="15" r:id="rId4"/>
    <sheet name="MAYO" sheetId="16" r:id="rId5"/>
    <sheet name="JUNIO" sheetId="17" r:id="rId6"/>
    <sheet name="JULIO" sheetId="18" r:id="rId7"/>
    <sheet name="AGOSTO" sheetId="19" r:id="rId8"/>
    <sheet name="SEPTIEMBRE" sheetId="20" r:id="rId9"/>
    <sheet name="OCTUBRE" sheetId="21" r:id="rId10"/>
    <sheet name="NOVIEMBRE" sheetId="22" r:id="rId11"/>
    <sheet name="DICIEMBRE" sheetId="23" r:id="rId12"/>
    <sheet name="1er TRIMESTRE" sheetId="24" state="hidden" r:id="rId13"/>
    <sheet name="2do TRIMESTRE" sheetId="25" state="hidden" r:id="rId14"/>
    <sheet name="3er TRIMESTRE" sheetId="26" state="hidden" r:id="rId15"/>
    <sheet name="4to TRIMESTRE" sheetId="27" state="hidden" r:id="rId16"/>
    <sheet name="AÑO COMPLETO" sheetId="28" state="hidden" r:id="rId17"/>
  </sheets>
  <definedNames>
    <definedName name="_xlnm.Print_Area" localSheetId="12">'1er TRIMESTRE'!$A$1:$M$94</definedName>
    <definedName name="_xlnm.Print_Area" localSheetId="13">'2do TRIMESTRE'!$A$1:$M$94</definedName>
    <definedName name="_xlnm.Print_Area" localSheetId="14">'3er TRIMESTRE'!$A$1:$M$94</definedName>
    <definedName name="_xlnm.Print_Area" localSheetId="15">'4to TRIMESTRE'!$A$1:$M$94</definedName>
    <definedName name="_xlnm.Print_Area" localSheetId="3">ABRIL!$A$1:$M$94</definedName>
    <definedName name="_xlnm.Print_Area" localSheetId="7">AGOSTO!$A$1:$M$94</definedName>
    <definedName name="_xlnm.Print_Area" localSheetId="16">'AÑO COMPLETO'!$A$1:$M$94</definedName>
    <definedName name="_xlnm.Print_Area" localSheetId="11">DICIEMBRE!$A$1:$M$94</definedName>
    <definedName name="_xlnm.Print_Area" localSheetId="0">ENERO!$A$1:$M$94</definedName>
    <definedName name="_xlnm.Print_Area" localSheetId="1">FEBRERO!$A$1:$M$94</definedName>
    <definedName name="_xlnm.Print_Area" localSheetId="6">JULIO!$A$1:$M$94</definedName>
    <definedName name="_xlnm.Print_Area" localSheetId="5">JUNIO!$A$1:$M$94</definedName>
    <definedName name="_xlnm.Print_Area" localSheetId="2">MARZO!$A$1:$M$94</definedName>
    <definedName name="_xlnm.Print_Area" localSheetId="4">MAYO!$A$1:$M$94</definedName>
    <definedName name="_xlnm.Print_Area" localSheetId="10">NOVIEMBRE!$A$1:$M$94</definedName>
    <definedName name="_xlnm.Print_Area" localSheetId="9">OCTUBRE!$A$1:$M$94</definedName>
    <definedName name="_xlnm.Print_Area" localSheetId="8">SEPTIEMBRE!$A$1:$M$94</definedName>
  </definedNames>
  <calcPr calcId="162913"/>
</workbook>
</file>

<file path=xl/calcChain.xml><?xml version="1.0" encoding="utf-8"?>
<calcChain xmlns="http://schemas.openxmlformats.org/spreadsheetml/2006/main">
  <c r="L74" i="23" l="1"/>
  <c r="M56" i="23" s="1"/>
  <c r="F73" i="23"/>
  <c r="E73" i="23"/>
  <c r="D73" i="23"/>
  <c r="M58" i="23"/>
  <c r="M57" i="23"/>
  <c r="L74" i="22"/>
  <c r="M56" i="22" s="1"/>
  <c r="F73" i="22"/>
  <c r="E73" i="22"/>
  <c r="D73" i="22"/>
  <c r="M58" i="22"/>
  <c r="M57" i="22"/>
  <c r="L74" i="21"/>
  <c r="M56" i="21" s="1"/>
  <c r="F73" i="21"/>
  <c r="E73" i="21"/>
  <c r="D73" i="21"/>
  <c r="M58" i="21"/>
  <c r="M57" i="21"/>
  <c r="L74" i="20"/>
  <c r="M56" i="20" s="1"/>
  <c r="F73" i="20"/>
  <c r="E73" i="20"/>
  <c r="D73" i="20"/>
  <c r="M58" i="20"/>
  <c r="M57" i="20"/>
  <c r="L74" i="19"/>
  <c r="M56" i="19" s="1"/>
  <c r="F73" i="19"/>
  <c r="E73" i="19"/>
  <c r="D73" i="19"/>
  <c r="M58" i="19"/>
  <c r="M57" i="19"/>
  <c r="L74" i="18"/>
  <c r="M56" i="18" s="1"/>
  <c r="F73" i="18"/>
  <c r="E73" i="18"/>
  <c r="D73" i="18"/>
  <c r="M58" i="18"/>
  <c r="M57" i="18"/>
  <c r="L74" i="17"/>
  <c r="M56" i="17" s="1"/>
  <c r="F73" i="17"/>
  <c r="E73" i="17"/>
  <c r="D73" i="17"/>
  <c r="M58" i="17"/>
  <c r="M57" i="17"/>
  <c r="L74" i="16"/>
  <c r="M56" i="16" s="1"/>
  <c r="F73" i="16"/>
  <c r="E73" i="16"/>
  <c r="D73" i="16"/>
  <c r="M58" i="16"/>
  <c r="M57" i="16"/>
  <c r="L74" i="15"/>
  <c r="M56" i="15" s="1"/>
  <c r="F73" i="15"/>
  <c r="E73" i="15"/>
  <c r="D73" i="15"/>
  <c r="M58" i="15"/>
  <c r="M57" i="15"/>
  <c r="L74" i="14"/>
  <c r="M56" i="14" s="1"/>
  <c r="F73" i="14"/>
  <c r="E73" i="14"/>
  <c r="D73" i="14"/>
  <c r="M58" i="14"/>
  <c r="M57" i="14"/>
  <c r="L74" i="13"/>
  <c r="M56" i="13" s="1"/>
  <c r="F73" i="13"/>
  <c r="E73" i="13"/>
  <c r="D73" i="13"/>
  <c r="M58" i="13"/>
  <c r="M57" i="13"/>
  <c r="L74" i="9"/>
  <c r="E73" i="9"/>
  <c r="F73" i="9"/>
  <c r="D73" i="9"/>
  <c r="F72" i="28" l="1"/>
  <c r="E72" i="28"/>
  <c r="D72" i="28"/>
  <c r="F71" i="28"/>
  <c r="E71" i="28"/>
  <c r="D71" i="28"/>
  <c r="F70" i="28"/>
  <c r="E70" i="28"/>
  <c r="D70" i="28"/>
  <c r="F69" i="28"/>
  <c r="E69" i="28"/>
  <c r="D69" i="28"/>
  <c r="F68" i="28"/>
  <c r="E68" i="28"/>
  <c r="D68" i="28"/>
  <c r="F67" i="28"/>
  <c r="E67" i="28"/>
  <c r="D67" i="28"/>
  <c r="F66" i="28"/>
  <c r="E66" i="28"/>
  <c r="D66" i="28"/>
  <c r="L73" i="28"/>
  <c r="L72" i="28"/>
  <c r="L71" i="28"/>
  <c r="L70" i="28"/>
  <c r="L69" i="28"/>
  <c r="L68" i="28"/>
  <c r="L67" i="28"/>
  <c r="L66" i="28"/>
  <c r="L65" i="28"/>
  <c r="L64" i="28"/>
  <c r="L63" i="28"/>
  <c r="L60" i="28"/>
  <c r="K60" i="28"/>
  <c r="J60" i="28"/>
  <c r="L59" i="28"/>
  <c r="K59" i="28"/>
  <c r="J59" i="28"/>
  <c r="L58" i="28"/>
  <c r="K58" i="28"/>
  <c r="J58" i="28"/>
  <c r="L57" i="28"/>
  <c r="K57" i="28"/>
  <c r="J57" i="28"/>
  <c r="L56" i="28"/>
  <c r="K56" i="28"/>
  <c r="J56" i="28"/>
  <c r="D57" i="28"/>
  <c r="D58" i="28"/>
  <c r="D59" i="28"/>
  <c r="D60" i="28"/>
  <c r="D56" i="28"/>
  <c r="F51" i="28"/>
  <c r="F50" i="28"/>
  <c r="D51" i="28"/>
  <c r="D50" i="28"/>
  <c r="D49" i="28"/>
  <c r="D48" i="28"/>
  <c r="D48" i="27"/>
  <c r="D48" i="26"/>
  <c r="D48" i="25"/>
  <c r="M44" i="28"/>
  <c r="L44" i="28"/>
  <c r="L44" i="27"/>
  <c r="L44" i="26"/>
  <c r="L44" i="25"/>
  <c r="M50" i="28"/>
  <c r="L50" i="28"/>
  <c r="M49" i="28"/>
  <c r="L49" i="28"/>
  <c r="M48" i="28"/>
  <c r="L48" i="28"/>
  <c r="M47" i="28"/>
  <c r="L47" i="28"/>
  <c r="M46" i="28"/>
  <c r="L46" i="28"/>
  <c r="M43" i="28"/>
  <c r="L43" i="28"/>
  <c r="M42" i="28"/>
  <c r="L42" i="28"/>
  <c r="M41" i="28"/>
  <c r="L41" i="28"/>
  <c r="M40" i="28"/>
  <c r="L40" i="28"/>
  <c r="K37" i="28"/>
  <c r="K36" i="28"/>
  <c r="K35" i="28"/>
  <c r="K35" i="27"/>
  <c r="K35" i="26"/>
  <c r="K35" i="25"/>
  <c r="D18" i="25"/>
  <c r="G42" i="28"/>
  <c r="F42" i="28"/>
  <c r="E42" i="28"/>
  <c r="D42" i="28"/>
  <c r="C42" i="28"/>
  <c r="G41" i="28"/>
  <c r="F41" i="28"/>
  <c r="E41" i="28"/>
  <c r="D41" i="28"/>
  <c r="C41" i="28"/>
  <c r="G40" i="28"/>
  <c r="F40" i="28"/>
  <c r="E40" i="28"/>
  <c r="D40" i="28"/>
  <c r="C40" i="28"/>
  <c r="G38" i="28"/>
  <c r="F38" i="28"/>
  <c r="E38" i="28"/>
  <c r="D38" i="28"/>
  <c r="C38" i="28"/>
  <c r="G37" i="28"/>
  <c r="F37" i="28"/>
  <c r="E37" i="28"/>
  <c r="D37" i="28"/>
  <c r="C37" i="28"/>
  <c r="G36" i="28"/>
  <c r="F36" i="28"/>
  <c r="E36" i="28"/>
  <c r="D36" i="28"/>
  <c r="C36" i="28"/>
  <c r="L34" i="28"/>
  <c r="K34" i="28"/>
  <c r="L33" i="28"/>
  <c r="K33" i="28"/>
  <c r="G34" i="28"/>
  <c r="F34" i="28"/>
  <c r="E34" i="28"/>
  <c r="D34" i="28"/>
  <c r="C34" i="28"/>
  <c r="G33" i="28"/>
  <c r="F33" i="28"/>
  <c r="E33" i="28"/>
  <c r="D33" i="28"/>
  <c r="C33" i="28"/>
  <c r="G32" i="28"/>
  <c r="F32" i="28"/>
  <c r="E32" i="28"/>
  <c r="D32" i="28"/>
  <c r="C32" i="28"/>
  <c r="G31" i="28"/>
  <c r="F31" i="28"/>
  <c r="E31" i="28"/>
  <c r="D31" i="28"/>
  <c r="C31" i="28"/>
  <c r="L29" i="28"/>
  <c r="K29" i="28"/>
  <c r="L28" i="28"/>
  <c r="K28" i="28"/>
  <c r="G29" i="28"/>
  <c r="F29" i="28"/>
  <c r="E29" i="28"/>
  <c r="D29" i="28"/>
  <c r="C29" i="28"/>
  <c r="G28" i="28"/>
  <c r="F28" i="28"/>
  <c r="E28" i="28"/>
  <c r="D28" i="28"/>
  <c r="C28" i="28"/>
  <c r="G27" i="28"/>
  <c r="F27" i="28"/>
  <c r="E27" i="28"/>
  <c r="D27" i="28"/>
  <c r="C27" i="28"/>
  <c r="L24" i="28"/>
  <c r="L23" i="28"/>
  <c r="L22" i="28"/>
  <c r="L18" i="28"/>
  <c r="L17" i="28"/>
  <c r="D18" i="28"/>
  <c r="E18" i="28"/>
  <c r="D19" i="28"/>
  <c r="E19" i="28"/>
  <c r="D20" i="28"/>
  <c r="E20" i="28"/>
  <c r="E17" i="28"/>
  <c r="D17" i="28"/>
  <c r="D17" i="27"/>
  <c r="D17" i="26"/>
  <c r="D17" i="25"/>
  <c r="E14" i="28"/>
  <c r="G14" i="28"/>
  <c r="C14" i="28"/>
  <c r="C14" i="27"/>
  <c r="C14" i="26"/>
  <c r="C14" i="25"/>
  <c r="C94" i="28"/>
  <c r="E91" i="28"/>
  <c r="E88" i="28"/>
  <c r="C86" i="28"/>
  <c r="C84" i="28"/>
  <c r="C20" i="28"/>
  <c r="C19" i="28"/>
  <c r="C18" i="28"/>
  <c r="C17" i="28"/>
  <c r="B14" i="28"/>
  <c r="C94" i="27"/>
  <c r="E91" i="27"/>
  <c r="E88" i="27"/>
  <c r="C86" i="27"/>
  <c r="C84" i="27"/>
  <c r="L73" i="27"/>
  <c r="L72" i="27"/>
  <c r="F72" i="27"/>
  <c r="E72" i="27"/>
  <c r="D72" i="27"/>
  <c r="L71" i="27"/>
  <c r="F71" i="27"/>
  <c r="E71" i="27"/>
  <c r="D71" i="27"/>
  <c r="L70" i="27"/>
  <c r="F70" i="27"/>
  <c r="E70" i="27"/>
  <c r="D70" i="27"/>
  <c r="L69" i="27"/>
  <c r="F69" i="27"/>
  <c r="E69" i="27"/>
  <c r="D69" i="27"/>
  <c r="L68" i="27"/>
  <c r="F68" i="27"/>
  <c r="E68" i="27"/>
  <c r="D68" i="27"/>
  <c r="L67" i="27"/>
  <c r="F67" i="27"/>
  <c r="E67" i="27"/>
  <c r="D67" i="27"/>
  <c r="L66" i="27"/>
  <c r="F66" i="27"/>
  <c r="E66" i="27"/>
  <c r="D66" i="27"/>
  <c r="L65" i="27"/>
  <c r="L64" i="27"/>
  <c r="L63" i="27"/>
  <c r="L60" i="27"/>
  <c r="K60" i="27"/>
  <c r="J60" i="27"/>
  <c r="D60" i="27"/>
  <c r="L59" i="27"/>
  <c r="K59" i="27"/>
  <c r="J59" i="27"/>
  <c r="D59" i="27"/>
  <c r="L58" i="27"/>
  <c r="K58" i="27"/>
  <c r="J58" i="27"/>
  <c r="D58" i="27"/>
  <c r="L57" i="27"/>
  <c r="K57" i="27"/>
  <c r="J57" i="27"/>
  <c r="D57" i="27"/>
  <c r="L56" i="27"/>
  <c r="K56" i="27"/>
  <c r="J56" i="27"/>
  <c r="D56" i="27"/>
  <c r="F51" i="27"/>
  <c r="D51" i="27"/>
  <c r="M50" i="27"/>
  <c r="L50" i="27"/>
  <c r="F50" i="27"/>
  <c r="D50" i="27"/>
  <c r="M49" i="27"/>
  <c r="L49" i="27"/>
  <c r="D49" i="27"/>
  <c r="M48" i="27"/>
  <c r="L48" i="27"/>
  <c r="M47" i="27"/>
  <c r="L47" i="27"/>
  <c r="M46" i="27"/>
  <c r="L46" i="27"/>
  <c r="M44" i="27"/>
  <c r="M43" i="27"/>
  <c r="L43" i="27"/>
  <c r="M42" i="27"/>
  <c r="L42" i="27"/>
  <c r="G42" i="27"/>
  <c r="F42" i="27"/>
  <c r="E42" i="27"/>
  <c r="D42" i="27"/>
  <c r="C42" i="27"/>
  <c r="M41" i="27"/>
  <c r="L41" i="27"/>
  <c r="G41" i="27"/>
  <c r="F41" i="27"/>
  <c r="E41" i="27"/>
  <c r="D41" i="27"/>
  <c r="C41" i="27"/>
  <c r="M40" i="27"/>
  <c r="L40" i="27"/>
  <c r="G40" i="27"/>
  <c r="F40" i="27"/>
  <c r="E40" i="27"/>
  <c r="D40" i="27"/>
  <c r="C40" i="27"/>
  <c r="G38" i="27"/>
  <c r="F38" i="27"/>
  <c r="E38" i="27"/>
  <c r="D38" i="27"/>
  <c r="C38" i="27"/>
  <c r="K37" i="27"/>
  <c r="G37" i="27"/>
  <c r="F37" i="27"/>
  <c r="E37" i="27"/>
  <c r="D37" i="27"/>
  <c r="C37" i="27"/>
  <c r="K36" i="27"/>
  <c r="G36" i="27"/>
  <c r="F36" i="27"/>
  <c r="E36" i="27"/>
  <c r="D36" i="27"/>
  <c r="C36" i="27"/>
  <c r="L34" i="27"/>
  <c r="K34" i="27"/>
  <c r="G34" i="27"/>
  <c r="F34" i="27"/>
  <c r="E34" i="27"/>
  <c r="D34" i="27"/>
  <c r="C34" i="27"/>
  <c r="L33" i="27"/>
  <c r="K33" i="27"/>
  <c r="G33" i="27"/>
  <c r="F33" i="27"/>
  <c r="E33" i="27"/>
  <c r="D33" i="27"/>
  <c r="C33" i="27"/>
  <c r="G32" i="27"/>
  <c r="F32" i="27"/>
  <c r="E32" i="27"/>
  <c r="D32" i="27"/>
  <c r="C32" i="27"/>
  <c r="G31" i="27"/>
  <c r="F31" i="27"/>
  <c r="E31" i="27"/>
  <c r="D31" i="27"/>
  <c r="C31" i="27"/>
  <c r="L29" i="27"/>
  <c r="K29" i="27"/>
  <c r="G29" i="27"/>
  <c r="F29" i="27"/>
  <c r="E29" i="27"/>
  <c r="D29" i="27"/>
  <c r="C29" i="27"/>
  <c r="L28" i="27"/>
  <c r="K28" i="27"/>
  <c r="G28" i="27"/>
  <c r="F28" i="27"/>
  <c r="E28" i="27"/>
  <c r="D28" i="27"/>
  <c r="C28" i="27"/>
  <c r="G27" i="27"/>
  <c r="F27" i="27"/>
  <c r="E27" i="27"/>
  <c r="D27" i="27"/>
  <c r="C27" i="27"/>
  <c r="L24" i="27"/>
  <c r="L23" i="27"/>
  <c r="L22" i="27"/>
  <c r="E20" i="27"/>
  <c r="D20" i="27"/>
  <c r="E19" i="27"/>
  <c r="D19" i="27"/>
  <c r="L18" i="27"/>
  <c r="E18" i="27"/>
  <c r="D18" i="27"/>
  <c r="L17" i="27"/>
  <c r="E17" i="27"/>
  <c r="G14" i="27"/>
  <c r="E14" i="27"/>
  <c r="C94" i="26"/>
  <c r="E91" i="26"/>
  <c r="E88" i="26"/>
  <c r="C86" i="26"/>
  <c r="C84" i="26"/>
  <c r="L73" i="26"/>
  <c r="L72" i="26"/>
  <c r="F72" i="26"/>
  <c r="E72" i="26"/>
  <c r="D72" i="26"/>
  <c r="L71" i="26"/>
  <c r="F71" i="26"/>
  <c r="E71" i="26"/>
  <c r="D71" i="26"/>
  <c r="L70" i="26"/>
  <c r="F70" i="26"/>
  <c r="E70" i="26"/>
  <c r="D70" i="26"/>
  <c r="L69" i="26"/>
  <c r="F69" i="26"/>
  <c r="E69" i="26"/>
  <c r="D69" i="26"/>
  <c r="L68" i="26"/>
  <c r="F68" i="26"/>
  <c r="E68" i="26"/>
  <c r="D68" i="26"/>
  <c r="L67" i="26"/>
  <c r="F67" i="26"/>
  <c r="E67" i="26"/>
  <c r="D67" i="26"/>
  <c r="L66" i="26"/>
  <c r="F66" i="26"/>
  <c r="E66" i="26"/>
  <c r="D66" i="26"/>
  <c r="L65" i="26"/>
  <c r="L64" i="26"/>
  <c r="L63" i="26"/>
  <c r="L60" i="26"/>
  <c r="K60" i="26"/>
  <c r="J60" i="26"/>
  <c r="D60" i="26"/>
  <c r="L59" i="26"/>
  <c r="K59" i="26"/>
  <c r="J59" i="26"/>
  <c r="D59" i="26"/>
  <c r="L58" i="26"/>
  <c r="K58" i="26"/>
  <c r="J58" i="26"/>
  <c r="D58" i="26"/>
  <c r="L57" i="26"/>
  <c r="K57" i="26"/>
  <c r="J57" i="26"/>
  <c r="D57" i="26"/>
  <c r="L56" i="26"/>
  <c r="K56" i="26"/>
  <c r="J56" i="26"/>
  <c r="D56" i="26"/>
  <c r="F51" i="26"/>
  <c r="D51" i="26"/>
  <c r="M50" i="26"/>
  <c r="L50" i="26"/>
  <c r="F50" i="26"/>
  <c r="D50" i="26"/>
  <c r="M49" i="26"/>
  <c r="L49" i="26"/>
  <c r="D49" i="26"/>
  <c r="M48" i="26"/>
  <c r="L48" i="26"/>
  <c r="M47" i="26"/>
  <c r="L47" i="26"/>
  <c r="M46" i="26"/>
  <c r="L46" i="26"/>
  <c r="M44" i="26"/>
  <c r="M43" i="26"/>
  <c r="L43" i="26"/>
  <c r="M42" i="26"/>
  <c r="L42" i="26"/>
  <c r="G42" i="26"/>
  <c r="F42" i="26"/>
  <c r="E42" i="26"/>
  <c r="D42" i="26"/>
  <c r="C42" i="26"/>
  <c r="M41" i="26"/>
  <c r="L41" i="26"/>
  <c r="G41" i="26"/>
  <c r="F41" i="26"/>
  <c r="E41" i="26"/>
  <c r="D41" i="26"/>
  <c r="C41" i="26"/>
  <c r="M40" i="26"/>
  <c r="L40" i="26"/>
  <c r="G40" i="26"/>
  <c r="F40" i="26"/>
  <c r="E40" i="26"/>
  <c r="D40" i="26"/>
  <c r="C40" i="26"/>
  <c r="G38" i="26"/>
  <c r="F38" i="26"/>
  <c r="E38" i="26"/>
  <c r="D38" i="26"/>
  <c r="C38" i="26"/>
  <c r="K37" i="26"/>
  <c r="G37" i="26"/>
  <c r="F37" i="26"/>
  <c r="E37" i="26"/>
  <c r="D37" i="26"/>
  <c r="C37" i="26"/>
  <c r="K36" i="26"/>
  <c r="G36" i="26"/>
  <c r="F36" i="26"/>
  <c r="E36" i="26"/>
  <c r="D36" i="26"/>
  <c r="C36" i="26"/>
  <c r="L34" i="26"/>
  <c r="K34" i="26"/>
  <c r="G34" i="26"/>
  <c r="F34" i="26"/>
  <c r="E34" i="26"/>
  <c r="D34" i="26"/>
  <c r="C34" i="26"/>
  <c r="L33" i="26"/>
  <c r="K33" i="26"/>
  <c r="G33" i="26"/>
  <c r="F33" i="26"/>
  <c r="E33" i="26"/>
  <c r="D33" i="26"/>
  <c r="C33" i="26"/>
  <c r="G32" i="26"/>
  <c r="F32" i="26"/>
  <c r="E32" i="26"/>
  <c r="D32" i="26"/>
  <c r="C32" i="26"/>
  <c r="G31" i="26"/>
  <c r="F31" i="26"/>
  <c r="E31" i="26"/>
  <c r="D31" i="26"/>
  <c r="C31" i="26"/>
  <c r="L29" i="26"/>
  <c r="K29" i="26"/>
  <c r="G29" i="26"/>
  <c r="F29" i="26"/>
  <c r="E29" i="26"/>
  <c r="D29" i="26"/>
  <c r="C29" i="26"/>
  <c r="L28" i="26"/>
  <c r="K28" i="26"/>
  <c r="G28" i="26"/>
  <c r="F28" i="26"/>
  <c r="E28" i="26"/>
  <c r="D28" i="26"/>
  <c r="C28" i="26"/>
  <c r="G27" i="26"/>
  <c r="F27" i="26"/>
  <c r="E27" i="26"/>
  <c r="D27" i="26"/>
  <c r="C27" i="26"/>
  <c r="L24" i="26"/>
  <c r="L23" i="26"/>
  <c r="L22" i="26"/>
  <c r="E20" i="26"/>
  <c r="D20" i="26"/>
  <c r="E19" i="26"/>
  <c r="D19" i="26"/>
  <c r="L18" i="26"/>
  <c r="E18" i="26"/>
  <c r="D18" i="26"/>
  <c r="L17" i="26"/>
  <c r="E17" i="26"/>
  <c r="G14" i="26"/>
  <c r="E14" i="26"/>
  <c r="C94" i="25"/>
  <c r="E91" i="25"/>
  <c r="E88" i="25"/>
  <c r="C86" i="25"/>
  <c r="C84" i="25"/>
  <c r="L73" i="25"/>
  <c r="L72" i="25"/>
  <c r="F72" i="25"/>
  <c r="E72" i="25"/>
  <c r="D72" i="25"/>
  <c r="L71" i="25"/>
  <c r="F71" i="25"/>
  <c r="E71" i="25"/>
  <c r="D71" i="25"/>
  <c r="L70" i="25"/>
  <c r="F70" i="25"/>
  <c r="E70" i="25"/>
  <c r="D70" i="25"/>
  <c r="L69" i="25"/>
  <c r="F69" i="25"/>
  <c r="E69" i="25"/>
  <c r="D69" i="25"/>
  <c r="L68" i="25"/>
  <c r="F68" i="25"/>
  <c r="E68" i="25"/>
  <c r="D68" i="25"/>
  <c r="L67" i="25"/>
  <c r="F67" i="25"/>
  <c r="E67" i="25"/>
  <c r="D67" i="25"/>
  <c r="L66" i="25"/>
  <c r="F66" i="25"/>
  <c r="E66" i="25"/>
  <c r="D66" i="25"/>
  <c r="L65" i="25"/>
  <c r="L64" i="25"/>
  <c r="L63" i="25"/>
  <c r="L60" i="25"/>
  <c r="K60" i="25"/>
  <c r="J60" i="25"/>
  <c r="D60" i="25"/>
  <c r="L59" i="25"/>
  <c r="K59" i="25"/>
  <c r="J59" i="25"/>
  <c r="D59" i="25"/>
  <c r="L58" i="25"/>
  <c r="K58" i="25"/>
  <c r="J58" i="25"/>
  <c r="D58" i="25"/>
  <c r="L57" i="25"/>
  <c r="K57" i="25"/>
  <c r="J57" i="25"/>
  <c r="D57" i="25"/>
  <c r="L56" i="25"/>
  <c r="K56" i="25"/>
  <c r="J56" i="25"/>
  <c r="D56" i="25"/>
  <c r="F51" i="25"/>
  <c r="D51" i="25"/>
  <c r="M50" i="25"/>
  <c r="L50" i="25"/>
  <c r="F50" i="25"/>
  <c r="D50" i="25"/>
  <c r="M49" i="25"/>
  <c r="L49" i="25"/>
  <c r="D49" i="25"/>
  <c r="M48" i="25"/>
  <c r="L48" i="25"/>
  <c r="M47" i="25"/>
  <c r="L47" i="25"/>
  <c r="M46" i="25"/>
  <c r="L46" i="25"/>
  <c r="M44" i="25"/>
  <c r="M43" i="25"/>
  <c r="L43" i="25"/>
  <c r="M42" i="25"/>
  <c r="L42" i="25"/>
  <c r="G42" i="25"/>
  <c r="F42" i="25"/>
  <c r="E42" i="25"/>
  <c r="D42" i="25"/>
  <c r="C42" i="25"/>
  <c r="M41" i="25"/>
  <c r="L41" i="25"/>
  <c r="G41" i="25"/>
  <c r="F41" i="25"/>
  <c r="E41" i="25"/>
  <c r="D41" i="25"/>
  <c r="C41" i="25"/>
  <c r="M40" i="25"/>
  <c r="L40" i="25"/>
  <c r="G40" i="25"/>
  <c r="F40" i="25"/>
  <c r="E40" i="25"/>
  <c r="D40" i="25"/>
  <c r="C40" i="25"/>
  <c r="G38" i="25"/>
  <c r="F38" i="25"/>
  <c r="E38" i="25"/>
  <c r="D38" i="25"/>
  <c r="C38" i="25"/>
  <c r="K37" i="25"/>
  <c r="G37" i="25"/>
  <c r="F37" i="25"/>
  <c r="E37" i="25"/>
  <c r="D37" i="25"/>
  <c r="C37" i="25"/>
  <c r="K36" i="25"/>
  <c r="G36" i="25"/>
  <c r="F36" i="25"/>
  <c r="E36" i="25"/>
  <c r="D36" i="25"/>
  <c r="C36" i="25"/>
  <c r="L34" i="25"/>
  <c r="K34" i="25"/>
  <c r="G34" i="25"/>
  <c r="F34" i="25"/>
  <c r="E34" i="25"/>
  <c r="D34" i="25"/>
  <c r="C34" i="25"/>
  <c r="L33" i="25"/>
  <c r="K33" i="25"/>
  <c r="G33" i="25"/>
  <c r="F33" i="25"/>
  <c r="E33" i="25"/>
  <c r="D33" i="25"/>
  <c r="C33" i="25"/>
  <c r="G32" i="25"/>
  <c r="F32" i="25"/>
  <c r="E32" i="25"/>
  <c r="D32" i="25"/>
  <c r="C32" i="25"/>
  <c r="G31" i="25"/>
  <c r="F31" i="25"/>
  <c r="E31" i="25"/>
  <c r="D31" i="25"/>
  <c r="C31" i="25"/>
  <c r="L29" i="25"/>
  <c r="K29" i="25"/>
  <c r="G29" i="25"/>
  <c r="F29" i="25"/>
  <c r="E29" i="25"/>
  <c r="D29" i="25"/>
  <c r="C29" i="25"/>
  <c r="L28" i="25"/>
  <c r="K28" i="25"/>
  <c r="G28" i="25"/>
  <c r="F28" i="25"/>
  <c r="E28" i="25"/>
  <c r="D28" i="25"/>
  <c r="C28" i="25"/>
  <c r="G27" i="25"/>
  <c r="F27" i="25"/>
  <c r="E27" i="25"/>
  <c r="D27" i="25"/>
  <c r="C27" i="25"/>
  <c r="L24" i="25"/>
  <c r="L23" i="25"/>
  <c r="L22" i="25"/>
  <c r="E20" i="25"/>
  <c r="D20" i="25"/>
  <c r="E19" i="25"/>
  <c r="D19" i="25"/>
  <c r="L18" i="25"/>
  <c r="E18" i="25"/>
  <c r="L17" i="25"/>
  <c r="E17" i="25"/>
  <c r="G14" i="25"/>
  <c r="E14" i="25"/>
  <c r="C94" i="24"/>
  <c r="E91" i="24"/>
  <c r="E88" i="24"/>
  <c r="C86" i="24"/>
  <c r="C84" i="24"/>
  <c r="L64" i="24"/>
  <c r="L65" i="24"/>
  <c r="L66" i="24"/>
  <c r="L67" i="24"/>
  <c r="L68" i="24"/>
  <c r="L69" i="24"/>
  <c r="L70" i="24"/>
  <c r="L71" i="24"/>
  <c r="L72" i="24"/>
  <c r="L73" i="24"/>
  <c r="L63" i="24"/>
  <c r="D71" i="24"/>
  <c r="E71" i="24"/>
  <c r="F71" i="24"/>
  <c r="D72" i="24"/>
  <c r="E72" i="24"/>
  <c r="F72" i="24"/>
  <c r="D67" i="24"/>
  <c r="E67" i="24"/>
  <c r="F67" i="24"/>
  <c r="D68" i="24"/>
  <c r="E68" i="24"/>
  <c r="F68" i="24"/>
  <c r="D69" i="24"/>
  <c r="E69" i="24"/>
  <c r="F69" i="24"/>
  <c r="D70" i="24"/>
  <c r="E70" i="24"/>
  <c r="F70" i="24"/>
  <c r="E66" i="24"/>
  <c r="F66" i="24"/>
  <c r="D66" i="24"/>
  <c r="J57" i="24"/>
  <c r="K57" i="24"/>
  <c r="L57" i="24"/>
  <c r="J58" i="24"/>
  <c r="K58" i="24"/>
  <c r="L58" i="24"/>
  <c r="J59" i="24"/>
  <c r="K59" i="24"/>
  <c r="L59" i="24"/>
  <c r="J60" i="24"/>
  <c r="K60" i="24"/>
  <c r="L60" i="24"/>
  <c r="K56" i="24"/>
  <c r="L56" i="24"/>
  <c r="J56" i="24"/>
  <c r="D57" i="24"/>
  <c r="D58" i="24"/>
  <c r="D59" i="24"/>
  <c r="D60" i="24"/>
  <c r="D56" i="24"/>
  <c r="D52" i="23"/>
  <c r="K14" i="23" s="1"/>
  <c r="D52" i="22"/>
  <c r="K14" i="22" s="1"/>
  <c r="D52" i="21"/>
  <c r="K14" i="21" s="1"/>
  <c r="D52" i="20"/>
  <c r="K14" i="20" s="1"/>
  <c r="D52" i="19"/>
  <c r="K14" i="19" s="1"/>
  <c r="D52" i="18"/>
  <c r="K14" i="18" s="1"/>
  <c r="D52" i="17"/>
  <c r="K14" i="17" s="1"/>
  <c r="D52" i="16"/>
  <c r="K14" i="16" s="1"/>
  <c r="D52" i="15"/>
  <c r="K14" i="15" s="1"/>
  <c r="D51" i="24"/>
  <c r="F51" i="24"/>
  <c r="F50" i="24"/>
  <c r="D50" i="24"/>
  <c r="D49" i="24"/>
  <c r="D48" i="24"/>
  <c r="L47" i="24"/>
  <c r="M47" i="24"/>
  <c r="L48" i="24"/>
  <c r="M48" i="24"/>
  <c r="L49" i="24"/>
  <c r="M49" i="24"/>
  <c r="L50" i="24"/>
  <c r="M50" i="24"/>
  <c r="M46" i="24"/>
  <c r="L46" i="24"/>
  <c r="M44" i="24"/>
  <c r="L44" i="24"/>
  <c r="L43" i="24"/>
  <c r="M43" i="24"/>
  <c r="L42" i="24"/>
  <c r="M42" i="24"/>
  <c r="L41" i="24"/>
  <c r="M41" i="24"/>
  <c r="M40" i="24"/>
  <c r="L40" i="24"/>
  <c r="K36" i="24"/>
  <c r="K37" i="24"/>
  <c r="K35" i="24"/>
  <c r="G42" i="24"/>
  <c r="F42" i="24"/>
  <c r="E42" i="24"/>
  <c r="D42" i="24"/>
  <c r="C42" i="24"/>
  <c r="G41" i="24"/>
  <c r="F41" i="24"/>
  <c r="E41" i="24"/>
  <c r="D41" i="24"/>
  <c r="C41" i="24"/>
  <c r="G40" i="24"/>
  <c r="F40" i="24"/>
  <c r="E40" i="24"/>
  <c r="D40" i="24"/>
  <c r="C40" i="24"/>
  <c r="G38" i="24"/>
  <c r="F38" i="24"/>
  <c r="E38" i="24"/>
  <c r="D38" i="24"/>
  <c r="C38" i="24"/>
  <c r="G37" i="24"/>
  <c r="F37" i="24"/>
  <c r="E37" i="24"/>
  <c r="D37" i="24"/>
  <c r="C37" i="24"/>
  <c r="G36" i="24"/>
  <c r="F36" i="24"/>
  <c r="E36" i="24"/>
  <c r="D36" i="24"/>
  <c r="C36" i="24"/>
  <c r="L34" i="24"/>
  <c r="K34" i="24"/>
  <c r="L33" i="24"/>
  <c r="K33" i="24"/>
  <c r="K29" i="24"/>
  <c r="L29" i="24"/>
  <c r="L28" i="24"/>
  <c r="K28" i="24"/>
  <c r="D31" i="24"/>
  <c r="E31" i="24"/>
  <c r="F31" i="24"/>
  <c r="G31" i="24"/>
  <c r="D32" i="24"/>
  <c r="E32" i="24"/>
  <c r="F32" i="24"/>
  <c r="G32" i="24"/>
  <c r="D33" i="24"/>
  <c r="E33" i="24"/>
  <c r="F33" i="24"/>
  <c r="G33" i="24"/>
  <c r="D34" i="24"/>
  <c r="E34" i="24"/>
  <c r="F34" i="24"/>
  <c r="G34" i="24"/>
  <c r="C32" i="24"/>
  <c r="C33" i="24"/>
  <c r="C34" i="24"/>
  <c r="C31" i="24"/>
  <c r="D27" i="24"/>
  <c r="E27" i="24"/>
  <c r="F27" i="24"/>
  <c r="G27" i="24"/>
  <c r="D28" i="24"/>
  <c r="E28" i="24"/>
  <c r="F28" i="24"/>
  <c r="G28" i="24"/>
  <c r="D29" i="24"/>
  <c r="E29" i="24"/>
  <c r="F29" i="24"/>
  <c r="G29" i="24"/>
  <c r="C28" i="24"/>
  <c r="C29" i="24"/>
  <c r="C27" i="24"/>
  <c r="L23" i="24"/>
  <c r="L24" i="24"/>
  <c r="L22" i="24"/>
  <c r="L18" i="24"/>
  <c r="L17" i="24"/>
  <c r="E17" i="24"/>
  <c r="E18" i="24"/>
  <c r="E19" i="24"/>
  <c r="E20" i="24"/>
  <c r="D18" i="24"/>
  <c r="D19" i="24"/>
  <c r="D20" i="24"/>
  <c r="D17" i="24"/>
  <c r="C18" i="24"/>
  <c r="C19" i="24"/>
  <c r="C20" i="24"/>
  <c r="C17" i="24"/>
  <c r="G14" i="24"/>
  <c r="E14" i="24"/>
  <c r="C14" i="24"/>
  <c r="B14" i="24"/>
  <c r="M51" i="23"/>
  <c r="L51" i="23"/>
  <c r="G43" i="23"/>
  <c r="F43" i="23"/>
  <c r="E43" i="23"/>
  <c r="D43" i="23"/>
  <c r="C43" i="23"/>
  <c r="E21" i="23"/>
  <c r="D21" i="23"/>
  <c r="M51" i="22"/>
  <c r="L51" i="22"/>
  <c r="G43" i="22"/>
  <c r="F43" i="22"/>
  <c r="E43" i="22"/>
  <c r="D43" i="22"/>
  <c r="C43" i="22"/>
  <c r="E21" i="22"/>
  <c r="D21" i="22"/>
  <c r="M51" i="21"/>
  <c r="L51" i="21"/>
  <c r="G43" i="21"/>
  <c r="F43" i="21"/>
  <c r="E43" i="21"/>
  <c r="D43" i="21"/>
  <c r="C43" i="21"/>
  <c r="E21" i="21"/>
  <c r="D21" i="21"/>
  <c r="M51" i="20"/>
  <c r="L51" i="20"/>
  <c r="G43" i="20"/>
  <c r="F43" i="20"/>
  <c r="E43" i="20"/>
  <c r="D43" i="20"/>
  <c r="C43" i="20"/>
  <c r="E21" i="20"/>
  <c r="D21" i="20"/>
  <c r="M51" i="19"/>
  <c r="L51" i="19"/>
  <c r="G43" i="19"/>
  <c r="F43" i="19"/>
  <c r="E43" i="19"/>
  <c r="D43" i="19"/>
  <c r="C43" i="19"/>
  <c r="E21" i="19"/>
  <c r="D21" i="19"/>
  <c r="M51" i="18"/>
  <c r="L51" i="18"/>
  <c r="G43" i="18"/>
  <c r="F43" i="18"/>
  <c r="E43" i="18"/>
  <c r="D43" i="18"/>
  <c r="C43" i="18"/>
  <c r="E21" i="18"/>
  <c r="D21" i="18"/>
  <c r="M51" i="17"/>
  <c r="L51" i="17"/>
  <c r="G43" i="17"/>
  <c r="F43" i="17"/>
  <c r="E43" i="17"/>
  <c r="D43" i="17"/>
  <c r="C43" i="17"/>
  <c r="E21" i="17"/>
  <c r="D21" i="17"/>
  <c r="M51" i="16"/>
  <c r="L51" i="16"/>
  <c r="G43" i="16"/>
  <c r="F43" i="16"/>
  <c r="E43" i="16"/>
  <c r="D43" i="16"/>
  <c r="C43" i="16"/>
  <c r="E21" i="16"/>
  <c r="D21" i="16"/>
  <c r="M51" i="15"/>
  <c r="L51" i="15"/>
  <c r="G43" i="15"/>
  <c r="F43" i="15"/>
  <c r="E43" i="15"/>
  <c r="D43" i="15"/>
  <c r="C43" i="15"/>
  <c r="E21" i="15"/>
  <c r="D21" i="15"/>
  <c r="D52" i="14"/>
  <c r="K14" i="14" s="1"/>
  <c r="M51" i="14"/>
  <c r="L51" i="14"/>
  <c r="G43" i="14"/>
  <c r="F43" i="14"/>
  <c r="E43" i="14"/>
  <c r="D43" i="14"/>
  <c r="C43" i="14"/>
  <c r="E21" i="14"/>
  <c r="D21" i="14"/>
  <c r="E21" i="27" l="1"/>
  <c r="D21" i="27"/>
  <c r="M51" i="26"/>
  <c r="D73" i="26"/>
  <c r="G43" i="26"/>
  <c r="E73" i="26"/>
  <c r="D52" i="26"/>
  <c r="K14" i="26" s="1"/>
  <c r="E21" i="26"/>
  <c r="D21" i="26"/>
  <c r="F73" i="25"/>
  <c r="E73" i="25"/>
  <c r="D73" i="25"/>
  <c r="M58" i="25"/>
  <c r="M57" i="25"/>
  <c r="E21" i="25"/>
  <c r="C43" i="24"/>
  <c r="F43" i="27"/>
  <c r="D52" i="25"/>
  <c r="K14" i="25" s="1"/>
  <c r="F73" i="26"/>
  <c r="D73" i="27"/>
  <c r="E43" i="26"/>
  <c r="E73" i="27"/>
  <c r="D21" i="25"/>
  <c r="D52" i="27"/>
  <c r="K14" i="27" s="1"/>
  <c r="M51" i="25"/>
  <c r="F73" i="27"/>
  <c r="E43" i="25"/>
  <c r="D43" i="26"/>
  <c r="L51" i="26"/>
  <c r="M51" i="27"/>
  <c r="L51" i="27"/>
  <c r="D73" i="28"/>
  <c r="D45" i="23"/>
  <c r="I14" i="23" s="1"/>
  <c r="E43" i="27"/>
  <c r="E73" i="28"/>
  <c r="D73" i="24"/>
  <c r="F73" i="28"/>
  <c r="F73" i="24"/>
  <c r="L51" i="25"/>
  <c r="E73" i="24"/>
  <c r="C21" i="28"/>
  <c r="M58" i="28"/>
  <c r="M58" i="27"/>
  <c r="L74" i="27"/>
  <c r="M56" i="27" s="1"/>
  <c r="M57" i="27"/>
  <c r="M58" i="26"/>
  <c r="M57" i="26"/>
  <c r="L74" i="26"/>
  <c r="M56" i="26" s="1"/>
  <c r="L74" i="25"/>
  <c r="M56" i="25" s="1"/>
  <c r="L74" i="24"/>
  <c r="M56" i="24" s="1"/>
  <c r="M58" i="24"/>
  <c r="M57" i="28"/>
  <c r="L74" i="28"/>
  <c r="M56" i="28" s="1"/>
  <c r="M57" i="24"/>
  <c r="D45" i="22"/>
  <c r="I14" i="22" s="1"/>
  <c r="G43" i="27"/>
  <c r="D45" i="21"/>
  <c r="I14" i="21" s="1"/>
  <c r="C43" i="27"/>
  <c r="D43" i="27"/>
  <c r="C43" i="26"/>
  <c r="F43" i="26"/>
  <c r="D45" i="20"/>
  <c r="I14" i="20" s="1"/>
  <c r="D45" i="19"/>
  <c r="I14" i="19" s="1"/>
  <c r="D45" i="18"/>
  <c r="I14" i="18" s="1"/>
  <c r="D45" i="17"/>
  <c r="I14" i="17" s="1"/>
  <c r="C43" i="25"/>
  <c r="G43" i="25"/>
  <c r="D45" i="16"/>
  <c r="I14" i="16" s="1"/>
  <c r="F43" i="25"/>
  <c r="D45" i="15"/>
  <c r="I14" i="15" s="1"/>
  <c r="D43" i="25"/>
  <c r="D45" i="14"/>
  <c r="I14" i="14" s="1"/>
  <c r="D52" i="24"/>
  <c r="K14" i="24" s="1"/>
  <c r="D52" i="28"/>
  <c r="K14" i="28" s="1"/>
  <c r="L51" i="28"/>
  <c r="M51" i="28"/>
  <c r="D43" i="28"/>
  <c r="F18" i="28" s="1"/>
  <c r="E43" i="28"/>
  <c r="F19" i="28" s="1"/>
  <c r="F43" i="28"/>
  <c r="F20" i="28" s="1"/>
  <c r="C43" i="28"/>
  <c r="F17" i="28" s="1"/>
  <c r="G43" i="28"/>
  <c r="E21" i="28"/>
  <c r="D21" i="28"/>
  <c r="C21" i="24"/>
  <c r="M51" i="24"/>
  <c r="L51" i="24"/>
  <c r="F43" i="24"/>
  <c r="F20" i="24" s="1"/>
  <c r="D43" i="24"/>
  <c r="F18" i="24" s="1"/>
  <c r="G43" i="24"/>
  <c r="E43" i="24"/>
  <c r="F19" i="24" s="1"/>
  <c r="E21" i="24"/>
  <c r="D21" i="24"/>
  <c r="M51" i="13"/>
  <c r="L51" i="13"/>
  <c r="G43" i="13"/>
  <c r="F43" i="13"/>
  <c r="E43" i="13"/>
  <c r="D43" i="13"/>
  <c r="C43" i="13"/>
  <c r="G43" i="9"/>
  <c r="E21" i="13"/>
  <c r="D21" i="13"/>
  <c r="L7" i="13"/>
  <c r="L7" i="14" s="1"/>
  <c r="J10" i="13"/>
  <c r="J10" i="14" s="1"/>
  <c r="F10" i="13"/>
  <c r="F10" i="14" s="1"/>
  <c r="B10" i="13"/>
  <c r="B10" i="14" s="1"/>
  <c r="L8" i="13"/>
  <c r="L8" i="14" s="1"/>
  <c r="C8" i="13"/>
  <c r="C8" i="14" s="1"/>
  <c r="B7" i="13"/>
  <c r="B7" i="14" s="1"/>
  <c r="D52" i="13"/>
  <c r="K14" i="13" s="1"/>
  <c r="D45" i="26" l="1"/>
  <c r="I14" i="26" s="1"/>
  <c r="F10" i="15"/>
  <c r="F10" i="16" s="1"/>
  <c r="F10" i="17" s="1"/>
  <c r="F10" i="28"/>
  <c r="F10" i="24"/>
  <c r="B10" i="15"/>
  <c r="B10" i="16" s="1"/>
  <c r="B10" i="17" s="1"/>
  <c r="B10" i="28"/>
  <c r="B10" i="24"/>
  <c r="J10" i="15"/>
  <c r="J10" i="16" s="1"/>
  <c r="J10" i="17" s="1"/>
  <c r="J10" i="28"/>
  <c r="J10" i="24"/>
  <c r="L7" i="24"/>
  <c r="L7" i="15"/>
  <c r="L7" i="16" s="1"/>
  <c r="L7" i="17" s="1"/>
  <c r="L7" i="28"/>
  <c r="C8" i="15"/>
  <c r="C8" i="16" s="1"/>
  <c r="C8" i="17" s="1"/>
  <c r="C8" i="24"/>
  <c r="C8" i="28"/>
  <c r="L8" i="15"/>
  <c r="L8" i="16" s="1"/>
  <c r="L8" i="17" s="1"/>
  <c r="L8" i="28"/>
  <c r="L8" i="24"/>
  <c r="B7" i="24"/>
  <c r="B7" i="15"/>
  <c r="B7" i="16" s="1"/>
  <c r="B7" i="17" s="1"/>
  <c r="B7" i="28"/>
  <c r="D45" i="27"/>
  <c r="I14" i="27" s="1"/>
  <c r="D45" i="25"/>
  <c r="I14" i="25" s="1"/>
  <c r="D45" i="13"/>
  <c r="I14" i="13" s="1"/>
  <c r="D45" i="28"/>
  <c r="I14" i="28" s="1"/>
  <c r="L14" i="28" s="1"/>
  <c r="F21" i="28"/>
  <c r="D45" i="24"/>
  <c r="I14" i="24" s="1"/>
  <c r="L14" i="24" s="1"/>
  <c r="F17" i="24"/>
  <c r="F21" i="24" s="1"/>
  <c r="D21" i="9"/>
  <c r="E21" i="9"/>
  <c r="C21" i="9"/>
  <c r="M58" i="9"/>
  <c r="M57" i="9"/>
  <c r="D52" i="9"/>
  <c r="K14" i="9" s="1"/>
  <c r="L8" i="18" l="1"/>
  <c r="L8" i="19" s="1"/>
  <c r="L8" i="20" s="1"/>
  <c r="L8" i="25"/>
  <c r="C8" i="18"/>
  <c r="C8" i="19" s="1"/>
  <c r="C8" i="20" s="1"/>
  <c r="C8" i="25"/>
  <c r="B10" i="18"/>
  <c r="B10" i="19" s="1"/>
  <c r="B10" i="20" s="1"/>
  <c r="B10" i="25"/>
  <c r="J10" i="25"/>
  <c r="J10" i="18"/>
  <c r="J10" i="19" s="1"/>
  <c r="J10" i="20" s="1"/>
  <c r="L7" i="18"/>
  <c r="L7" i="19" s="1"/>
  <c r="L7" i="20" s="1"/>
  <c r="L7" i="25"/>
  <c r="F10" i="18"/>
  <c r="F10" i="19" s="1"/>
  <c r="F10" i="20" s="1"/>
  <c r="F10" i="25"/>
  <c r="B7" i="25"/>
  <c r="B7" i="18"/>
  <c r="B7" i="19" s="1"/>
  <c r="B7" i="20" s="1"/>
  <c r="D43" i="9"/>
  <c r="F18" i="9" s="1"/>
  <c r="E43" i="9"/>
  <c r="F43" i="9"/>
  <c r="F20" i="9" s="1"/>
  <c r="C20" i="13" s="1"/>
  <c r="F20" i="13" s="1"/>
  <c r="C20" i="14" s="1"/>
  <c r="F20" i="14" s="1"/>
  <c r="C20" i="15" s="1"/>
  <c r="F20" i="15" s="1"/>
  <c r="C20" i="16" s="1"/>
  <c r="F20" i="16" s="1"/>
  <c r="C20" i="17" s="1"/>
  <c r="F20" i="17" s="1"/>
  <c r="C20" i="18" s="1"/>
  <c r="C43" i="9"/>
  <c r="F17" i="9" s="1"/>
  <c r="F10" i="21" l="1"/>
  <c r="F10" i="22" s="1"/>
  <c r="F10" i="23" s="1"/>
  <c r="F10" i="27" s="1"/>
  <c r="F10" i="26"/>
  <c r="J10" i="26"/>
  <c r="J10" i="21"/>
  <c r="J10" i="22" s="1"/>
  <c r="J10" i="23" s="1"/>
  <c r="J10" i="27" s="1"/>
  <c r="L7" i="21"/>
  <c r="L7" i="22" s="1"/>
  <c r="L7" i="23" s="1"/>
  <c r="L7" i="27" s="1"/>
  <c r="L7" i="26"/>
  <c r="C8" i="21"/>
  <c r="C8" i="22" s="1"/>
  <c r="C8" i="23" s="1"/>
  <c r="C8" i="27" s="1"/>
  <c r="C8" i="26"/>
  <c r="B10" i="21"/>
  <c r="B10" i="22" s="1"/>
  <c r="B10" i="23" s="1"/>
  <c r="B10" i="27" s="1"/>
  <c r="B10" i="26"/>
  <c r="L8" i="21"/>
  <c r="L8" i="22" s="1"/>
  <c r="L8" i="23" s="1"/>
  <c r="L8" i="27" s="1"/>
  <c r="L8" i="26"/>
  <c r="B7" i="26"/>
  <c r="B7" i="21"/>
  <c r="B7" i="22" s="1"/>
  <c r="B7" i="23" s="1"/>
  <c r="B7" i="27" s="1"/>
  <c r="C20" i="25"/>
  <c r="F20" i="25" s="1"/>
  <c r="F19" i="9"/>
  <c r="C19" i="13" s="1"/>
  <c r="F19" i="13" s="1"/>
  <c r="C19" i="14" s="1"/>
  <c r="F19" i="14" s="1"/>
  <c r="C19" i="15" s="1"/>
  <c r="D45" i="9"/>
  <c r="F20" i="18"/>
  <c r="C20" i="19" s="1"/>
  <c r="F20" i="19" s="1"/>
  <c r="C20" i="20" s="1"/>
  <c r="F20" i="20" s="1"/>
  <c r="C20" i="21" s="1"/>
  <c r="C20" i="26"/>
  <c r="F20" i="26" s="1"/>
  <c r="C17" i="13"/>
  <c r="F17" i="13" s="1"/>
  <c r="C18" i="13"/>
  <c r="F18" i="13" s="1"/>
  <c r="C18" i="14" s="1"/>
  <c r="F18" i="14" s="1"/>
  <c r="C18" i="15" s="1"/>
  <c r="M51" i="9"/>
  <c r="L51" i="9"/>
  <c r="C19" i="25" l="1"/>
  <c r="F19" i="25" s="1"/>
  <c r="F19" i="15"/>
  <c r="C19" i="16" s="1"/>
  <c r="F19" i="16" s="1"/>
  <c r="C19" i="17" s="1"/>
  <c r="F19" i="17" s="1"/>
  <c r="C19" i="18" s="1"/>
  <c r="F19" i="18" s="1"/>
  <c r="C19" i="19" s="1"/>
  <c r="F19" i="19" s="1"/>
  <c r="C19" i="20" s="1"/>
  <c r="F19" i="20" s="1"/>
  <c r="C19" i="21" s="1"/>
  <c r="F21" i="9"/>
  <c r="F20" i="21"/>
  <c r="C20" i="22" s="1"/>
  <c r="F20" i="22" s="1"/>
  <c r="C20" i="23" s="1"/>
  <c r="F20" i="23" s="1"/>
  <c r="C20" i="27"/>
  <c r="F20" i="27" s="1"/>
  <c r="F18" i="15"/>
  <c r="C18" i="16" s="1"/>
  <c r="F18" i="16" s="1"/>
  <c r="C18" i="17" s="1"/>
  <c r="F18" i="17" s="1"/>
  <c r="C18" i="18" s="1"/>
  <c r="C18" i="25"/>
  <c r="F18" i="25" s="1"/>
  <c r="C17" i="14"/>
  <c r="F21" i="13"/>
  <c r="C21" i="13"/>
  <c r="I14" i="9"/>
  <c r="L14" i="9" s="1"/>
  <c r="C19" i="26" l="1"/>
  <c r="F19" i="26" s="1"/>
  <c r="F19" i="21"/>
  <c r="C19" i="22" s="1"/>
  <c r="F19" i="22" s="1"/>
  <c r="C19" i="23" s="1"/>
  <c r="F19" i="23" s="1"/>
  <c r="C19" i="27"/>
  <c r="F19" i="27" s="1"/>
  <c r="F18" i="18"/>
  <c r="C18" i="19" s="1"/>
  <c r="F18" i="19" s="1"/>
  <c r="C18" i="20" s="1"/>
  <c r="F18" i="20" s="1"/>
  <c r="C18" i="21" s="1"/>
  <c r="C18" i="26"/>
  <c r="C21" i="14"/>
  <c r="F17" i="14"/>
  <c r="B14" i="13"/>
  <c r="L14" i="13" s="1"/>
  <c r="B14" i="14" s="1"/>
  <c r="L14" i="14" s="1"/>
  <c r="B14" i="15" s="1"/>
  <c r="M56" i="9"/>
  <c r="B14" i="25" l="1"/>
  <c r="L14" i="25" s="1"/>
  <c r="L14" i="15"/>
  <c r="B14" i="16" s="1"/>
  <c r="L14" i="16" s="1"/>
  <c r="B14" i="17" s="1"/>
  <c r="L14" i="17" s="1"/>
  <c r="B14" i="18" s="1"/>
  <c r="F18" i="26"/>
  <c r="F18" i="21"/>
  <c r="C18" i="22" s="1"/>
  <c r="F18" i="22" s="1"/>
  <c r="C18" i="23" s="1"/>
  <c r="F18" i="23" s="1"/>
  <c r="C18" i="27"/>
  <c r="F21" i="14"/>
  <c r="C17" i="15"/>
  <c r="C17" i="25" s="1"/>
  <c r="L14" i="18" l="1"/>
  <c r="B14" i="19" s="1"/>
  <c r="L14" i="19" s="1"/>
  <c r="B14" i="20" s="1"/>
  <c r="L14" i="20" s="1"/>
  <c r="B14" i="21" s="1"/>
  <c r="B14" i="26"/>
  <c r="L14" i="26" s="1"/>
  <c r="F18" i="27"/>
  <c r="C21" i="25"/>
  <c r="F17" i="25"/>
  <c r="F21" i="25" s="1"/>
  <c r="C21" i="15"/>
  <c r="F17" i="15"/>
  <c r="L14" i="21" l="1"/>
  <c r="B14" i="22" s="1"/>
  <c r="L14" i="22" s="1"/>
  <c r="B14" i="23" s="1"/>
  <c r="L14" i="23" s="1"/>
  <c r="B14" i="27"/>
  <c r="L14" i="27" s="1"/>
  <c r="F21" i="15"/>
  <c r="C17" i="16"/>
  <c r="C21" i="16" l="1"/>
  <c r="F17" i="16"/>
  <c r="F21" i="16" l="1"/>
  <c r="C17" i="17"/>
  <c r="F17" i="17" s="1"/>
  <c r="C21" i="17" l="1"/>
  <c r="F21" i="17" l="1"/>
  <c r="C17" i="18"/>
  <c r="C17" i="26" s="1"/>
  <c r="F17" i="26" l="1"/>
  <c r="F21" i="26" s="1"/>
  <c r="C21" i="26"/>
  <c r="C21" i="18"/>
  <c r="F17" i="18"/>
  <c r="C17" i="19" l="1"/>
  <c r="F21" i="18"/>
  <c r="F17" i="19" l="1"/>
  <c r="C21" i="19"/>
  <c r="F21" i="19" l="1"/>
  <c r="C17" i="20"/>
  <c r="F17" i="20" l="1"/>
  <c r="C21" i="20"/>
  <c r="C17" i="21" l="1"/>
  <c r="C17" i="27" s="1"/>
  <c r="F21" i="20"/>
  <c r="F17" i="27" l="1"/>
  <c r="F21" i="27" s="1"/>
  <c r="C21" i="27"/>
  <c r="F17" i="21"/>
  <c r="C21" i="21"/>
  <c r="C17" i="22" l="1"/>
  <c r="F21" i="21"/>
  <c r="C21" i="22" l="1"/>
  <c r="F17" i="22"/>
  <c r="F21" i="22" l="1"/>
  <c r="C17" i="23"/>
  <c r="C21" i="23" l="1"/>
  <c r="F17" i="23"/>
  <c r="F21" i="23" s="1"/>
</calcChain>
</file>

<file path=xl/comments1.xml><?xml version="1.0" encoding="utf-8"?>
<comments xmlns="http://schemas.openxmlformats.org/spreadsheetml/2006/main">
  <authors>
    <author>Cricia Cañas</author>
    <author>Crissia Marisol Cañas</author>
    <author>Cricia Marisol Cañas</author>
  </authors>
  <commentList>
    <comment ref="B13" authorId="0" shapeId="0">
      <text>
        <r>
          <rPr>
            <b/>
            <sz val="8"/>
            <color indexed="81"/>
            <rFont val="Tahoma"/>
            <family val="2"/>
          </rPr>
          <t xml:space="preserve">PROCESOS EN TRÁMITE:
</t>
        </r>
        <r>
          <rPr>
            <sz val="8"/>
            <color indexed="81"/>
            <rFont val="Tahoma"/>
            <family val="2"/>
          </rPr>
          <t xml:space="preserve">Son todos aquellos Expediente o diligencias pendientes, activos, circulantes  e Inactivos, formados por todos aquellos casos que al Inicio de un período están a la espera de una resolución, sentencia u otro tipo de auto, que le ponga fin al caso.
</t>
        </r>
      </text>
    </comment>
    <comment ref="C13" authorId="0" shapeId="0">
      <text>
        <r>
          <rPr>
            <b/>
            <sz val="8"/>
            <color indexed="81"/>
            <rFont val="Tahoma"/>
            <family val="2"/>
          </rPr>
          <t xml:space="preserve">EXPEDIENTES INGRESADOS:
</t>
        </r>
        <r>
          <rPr>
            <sz val="8"/>
            <color indexed="81"/>
            <rFont val="Tahoma"/>
            <family val="2"/>
          </rPr>
          <t xml:space="preserve">Son todas las demandas o solicitudes sometidas a la consideración del Juez, con el objeto de dirimir conflictos o dar certeza jurídica a los hechos planteados.
</t>
        </r>
        <r>
          <rPr>
            <b/>
            <u/>
            <sz val="8"/>
            <color indexed="81"/>
            <rFont val="Tahoma"/>
            <family val="2"/>
          </rPr>
          <t xml:space="preserve">Se excluyen: </t>
        </r>
        <r>
          <rPr>
            <sz val="8"/>
            <color indexed="81"/>
            <rFont val="Tahoma"/>
            <family val="2"/>
          </rPr>
          <t>las diligencias inherentes al proceso principal, cualquier tipo de incidente que se genere producto de alguna causa ya en trámite y actos previos a la demanda.</t>
        </r>
        <r>
          <rPr>
            <b/>
            <sz val="8"/>
            <color indexed="81"/>
            <rFont val="Tahoma"/>
            <family val="2"/>
          </rPr>
          <t xml:space="preserve">
</t>
        </r>
        <r>
          <rPr>
            <sz val="8"/>
            <color indexed="81"/>
            <rFont val="Tahoma"/>
            <family val="2"/>
          </rPr>
          <t xml:space="preserve">
</t>
        </r>
      </text>
    </comment>
    <comment ref="G13" authorId="0" shapeId="0">
      <text>
        <r>
          <rPr>
            <b/>
            <sz val="8"/>
            <color indexed="81"/>
            <rFont val="Tahoma"/>
            <family val="2"/>
          </rPr>
          <t xml:space="preserve">EXPEDIENTES REACTIVADOS:
</t>
        </r>
        <r>
          <rPr>
            <sz val="8"/>
            <color indexed="81"/>
            <rFont val="Tahoma"/>
            <family val="2"/>
          </rPr>
          <t xml:space="preserve">Son los expedientes o causas terminadas mediante una resolución final, que por decisión de un Tribunal Superior o por el mismo Tribunal, se ordena nuevamente el conocimiento del asunto, a consideración del Juez.
</t>
        </r>
      </text>
    </comment>
    <comment ref="I13" authorId="0" shapeId="0">
      <text>
        <r>
          <rPr>
            <b/>
            <sz val="8"/>
            <color indexed="81"/>
            <rFont val="Tahoma"/>
            <family val="2"/>
          </rPr>
          <t xml:space="preserve">EXPEDIENTES FENECIDOS O RESUELTOS:
</t>
        </r>
        <r>
          <rPr>
            <sz val="8"/>
            <color indexed="81"/>
            <rFont val="Tahoma"/>
            <family val="2"/>
          </rPr>
          <t xml:space="preserve">Son todos aquellos expedientes o diligencias en el que se ha dictado una sentencia definitiva, auto definitivo o resolución que le pone fin al proceso, aún cuando no éste firme.- 
 Se entenderá por sentencia (Sentencia o Autos definitivos) la decisión legítima de un juez sobre la causa controvertida en su tribunal; resolución definitiva con la que se concluye un juicio por determinada instancia jurisdiccional; y auto o resolución, el decreto judicial dictado en alguna causa, que signifique el término judicial de dicha proceso o diligencia.
</t>
        </r>
        <r>
          <rPr>
            <b/>
            <sz val="8"/>
            <color indexed="81"/>
            <rFont val="Tahoma"/>
            <family val="2"/>
          </rPr>
          <t xml:space="preserve">NOTA: </t>
        </r>
        <r>
          <rPr>
            <sz val="8"/>
            <color indexed="81"/>
            <rFont val="Tahoma"/>
            <family val="2"/>
          </rPr>
          <t xml:space="preserve">
Para que los datos aparezcan en ésta columna, recuerde que primero deberá llenar el detalle de los cuadros del Literal </t>
        </r>
        <r>
          <rPr>
            <b/>
            <sz val="8"/>
            <color indexed="81"/>
            <rFont val="Tahoma"/>
            <family val="2"/>
          </rPr>
          <t>B</t>
        </r>
        <r>
          <rPr>
            <sz val="8"/>
            <color indexed="81"/>
            <rFont val="Tahoma"/>
            <family val="2"/>
          </rPr>
          <t xml:space="preserve">. </t>
        </r>
        <r>
          <rPr>
            <b/>
            <sz val="8"/>
            <color indexed="81"/>
            <rFont val="Tahoma"/>
            <family val="2"/>
          </rPr>
          <t>Detalle de Expedientes en Materia Penal</t>
        </r>
        <r>
          <rPr>
            <sz val="8"/>
            <color indexed="81"/>
            <rFont val="Tahoma"/>
            <family val="2"/>
          </rPr>
          <t xml:space="preserve"> y automáticamente se le irán llenado las celdas respectivas.</t>
        </r>
      </text>
    </comment>
    <comment ref="K13" authorId="1" shapeId="0">
      <text>
        <r>
          <rPr>
            <sz val="9"/>
            <color indexed="81"/>
            <rFont val="Tahoma"/>
            <family val="2"/>
          </rPr>
          <t>Total de expedientes que se descargan en el cuadro D</t>
        </r>
      </text>
    </comment>
    <comment ref="L13" authorId="0" shapeId="0">
      <text>
        <r>
          <rPr>
            <b/>
            <sz val="8"/>
            <color indexed="81"/>
            <rFont val="Tahoma"/>
            <family val="2"/>
          </rPr>
          <t xml:space="preserve">EXPEDIENTES EN TRÁMITE AL FINAL: </t>
        </r>
        <r>
          <rPr>
            <sz val="8"/>
            <color indexed="81"/>
            <rFont val="Tahoma"/>
            <family val="2"/>
          </rPr>
          <t>Son todos aquellos Expedientes pendientes, activos,  circulantes e Inactivos, formados por todos aquellos casos que el final de un período están a la espera de una resolución, sentencia u otro tipo de auto, que le ponga fin al caso.</t>
        </r>
        <r>
          <rPr>
            <b/>
            <sz val="8"/>
            <color indexed="81"/>
            <rFont val="Tahoma"/>
            <family val="2"/>
          </rPr>
          <t xml:space="preserve">
</t>
        </r>
        <r>
          <rPr>
            <sz val="8"/>
            <color indexed="81"/>
            <rFont val="Tahoma"/>
            <family val="2"/>
          </rPr>
          <t xml:space="preserve">
</t>
        </r>
        <r>
          <rPr>
            <b/>
            <u/>
            <sz val="8"/>
            <color indexed="81"/>
            <rFont val="Tahoma"/>
            <family val="2"/>
          </rPr>
          <t>Advertencia:</t>
        </r>
        <r>
          <rPr>
            <b/>
            <sz val="8"/>
            <color indexed="81"/>
            <rFont val="Tahoma"/>
            <family val="2"/>
          </rPr>
          <t xml:space="preserve">
</t>
        </r>
        <r>
          <rPr>
            <sz val="8"/>
            <color indexed="81"/>
            <rFont val="Tahoma"/>
            <family val="2"/>
          </rPr>
          <t>Si la casilla le cambia de color, es porque el dato calculado es menor que el Total de los Inactivos acumulados al Final del Mes.  (Total Literal B.1 acumulados al Final del Mes) para la materia penal.</t>
        </r>
        <r>
          <rPr>
            <b/>
            <sz val="8"/>
            <color indexed="81"/>
            <rFont val="Tahoma"/>
            <family val="2"/>
          </rPr>
          <t xml:space="preserve">
Recuerde : </t>
        </r>
        <r>
          <rPr>
            <sz val="8"/>
            <color indexed="81"/>
            <rFont val="Tahoma"/>
            <family val="2"/>
          </rPr>
          <t>éste dato es la suma de los juicios inactivos más los pendientes de Audiencia y por lo tanto no puede ser menor que el total de los Inactivos acumulado al final del mes.
1- Cuando le queda</t>
        </r>
        <r>
          <rPr>
            <b/>
            <sz val="8"/>
            <color indexed="81"/>
            <rFont val="Tahoma"/>
            <family val="2"/>
          </rPr>
          <t xml:space="preserve"> IGUAL </t>
        </r>
        <r>
          <rPr>
            <sz val="8"/>
            <color indexed="81"/>
            <rFont val="Tahoma"/>
            <family val="2"/>
          </rPr>
          <t>es</t>
        </r>
        <r>
          <rPr>
            <b/>
            <sz val="8"/>
            <color indexed="81"/>
            <rFont val="Tahoma"/>
            <family val="2"/>
          </rPr>
          <t xml:space="preserve"> </t>
        </r>
        <r>
          <rPr>
            <sz val="8"/>
            <color indexed="81"/>
            <rFont val="Tahoma"/>
            <family val="2"/>
          </rPr>
          <t xml:space="preserve">porque no quedó ningún Expediente sin celebración de audiencia.
2- Cuando es </t>
        </r>
        <r>
          <rPr>
            <b/>
            <sz val="8"/>
            <color indexed="81"/>
            <rFont val="Tahoma"/>
            <family val="2"/>
          </rPr>
          <t xml:space="preserve">MAYOR </t>
        </r>
        <r>
          <rPr>
            <sz val="8"/>
            <color indexed="81"/>
            <rFont val="Tahoma"/>
            <family val="2"/>
          </rPr>
          <t>es porque quedó pendiente algún expediente pendiente de audiencia. Puede comprobarlo en el libro de entrada.</t>
        </r>
      </text>
    </comment>
    <comment ref="E16" authorId="0" shapeId="0">
      <text>
        <r>
          <rPr>
            <b/>
            <u/>
            <sz val="8"/>
            <color indexed="81"/>
            <rFont val="Tahoma"/>
            <family val="2"/>
          </rPr>
          <t>Utilizado:</t>
        </r>
        <r>
          <rPr>
            <sz val="8"/>
            <color indexed="81"/>
            <rFont val="Tahoma"/>
            <family val="2"/>
          </rPr>
          <t xml:space="preserve">
Cuando un proceso cambia de un estado inactivo en que se encontraba a otro estado que también lo deja inactivo durante el mes que se esté informando.
</t>
        </r>
        <r>
          <rPr>
            <b/>
            <u/>
            <sz val="8"/>
            <color indexed="81"/>
            <rFont val="Tahoma"/>
            <family val="2"/>
          </rPr>
          <t>Nota:</t>
        </r>
        <r>
          <rPr>
            <sz val="8"/>
            <color indexed="81"/>
            <rFont val="Tahoma"/>
            <family val="2"/>
          </rPr>
          <t xml:space="preserve">
Cuando ejecute éste proceso recuerde que tiene que llenar la casilla en la cual pasa el proceso al nuevo estado inactivo, dicha casilla a utilizar en la referida en la columna </t>
        </r>
        <r>
          <rPr>
            <b/>
            <sz val="8"/>
            <color indexed="81"/>
            <rFont val="Tahoma"/>
            <family val="2"/>
          </rPr>
          <t xml:space="preserve">"En el mes" </t>
        </r>
        <r>
          <rPr>
            <sz val="8"/>
            <color indexed="81"/>
            <rFont val="Tahoma"/>
            <family val="2"/>
          </rPr>
          <t>situada al lado izquierdo</t>
        </r>
        <r>
          <rPr>
            <b/>
            <sz val="8"/>
            <color indexed="81"/>
            <rFont val="Tahoma"/>
            <family val="2"/>
          </rPr>
          <t xml:space="preserve">, </t>
        </r>
        <r>
          <rPr>
            <sz val="8"/>
            <color indexed="81"/>
            <rFont val="Tahoma"/>
            <family val="2"/>
          </rPr>
          <t xml:space="preserve">esta acción es necesaria para disminuir el inventario en el que se encontraba e incrementar el inventario del nuevo estado al que pasa.
</t>
        </r>
      </text>
    </comment>
    <comment ref="I24" authorId="2" shapeId="0">
      <text>
        <r>
          <rPr>
            <b/>
            <u/>
            <sz val="7"/>
            <color indexed="81"/>
            <rFont val="Tahoma"/>
            <family val="2"/>
          </rPr>
          <t>Definición:</t>
        </r>
        <r>
          <rPr>
            <b/>
            <sz val="7"/>
            <color indexed="81"/>
            <rFont val="Tahoma"/>
            <family val="2"/>
          </rPr>
          <t xml:space="preserve"> 
Decretos: </t>
        </r>
        <r>
          <rPr>
            <sz val="7"/>
            <color indexed="81"/>
            <rFont val="Tahoma"/>
            <family val="2"/>
          </rPr>
          <t xml:space="preserve">Definición: Impulso y Ordenación material del proceso
</t>
        </r>
        <r>
          <rPr>
            <b/>
            <sz val="7"/>
            <color indexed="81"/>
            <rFont val="Tahoma"/>
            <family val="2"/>
          </rPr>
          <t xml:space="preserve">
Autos simples: </t>
        </r>
        <r>
          <rPr>
            <sz val="7"/>
            <color indexed="81"/>
            <rFont val="Tahoma"/>
            <family val="2"/>
          </rPr>
          <t>Cuando su propósito son para resolver incidentes, acordar medidas cautelares, definir cuestiones accesorias o resolver nulidades</t>
        </r>
      </text>
    </comment>
    <comment ref="A54" authorId="0" shapeId="0">
      <text>
        <r>
          <rPr>
            <sz val="9"/>
            <color indexed="81"/>
            <rFont val="Tahoma"/>
            <family val="2"/>
          </rPr>
          <t xml:space="preserve">Generadas y realizadas en la Sede Judicial
</t>
        </r>
      </text>
    </comment>
    <comment ref="J5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K5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de los involucrados.
</t>
        </r>
      </text>
    </comment>
    <comment ref="L5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 ref="A58" authorId="1" shapeId="0">
      <text>
        <r>
          <rPr>
            <b/>
            <sz val="9"/>
            <color indexed="81"/>
            <rFont val="Tahoma"/>
            <family val="2"/>
          </rPr>
          <t>SNE: Sistema de Notificación Electrónica</t>
        </r>
      </text>
    </comment>
    <comment ref="D6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E6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en sede judicial de los involucrados.
</t>
        </r>
      </text>
    </comment>
    <comment ref="F6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List>
</comments>
</file>

<file path=xl/comments10.xml><?xml version="1.0" encoding="utf-8"?>
<comments xmlns="http://schemas.openxmlformats.org/spreadsheetml/2006/main">
  <authors>
    <author>Cricia Cañas</author>
    <author>Crissia Marisol Cañas</author>
    <author>Cricia Marisol Cañas</author>
  </authors>
  <commentList>
    <comment ref="B13" authorId="0" shapeId="0">
      <text>
        <r>
          <rPr>
            <b/>
            <sz val="8"/>
            <color indexed="81"/>
            <rFont val="Tahoma"/>
            <family val="2"/>
          </rPr>
          <t xml:space="preserve">PROCESOS EN TRÁMITE:
</t>
        </r>
        <r>
          <rPr>
            <sz val="8"/>
            <color indexed="81"/>
            <rFont val="Tahoma"/>
            <family val="2"/>
          </rPr>
          <t xml:space="preserve">Son todos aquellos Expediente o diligencias pendientes, activos, circulantes  e Inactivos, formados por todos aquellos casos que al Inicio de un período están a la espera de una resolución, sentencia u otro tipo de auto, que le ponga fin al caso.
</t>
        </r>
      </text>
    </comment>
    <comment ref="C13" authorId="0" shapeId="0">
      <text>
        <r>
          <rPr>
            <b/>
            <sz val="8"/>
            <color indexed="81"/>
            <rFont val="Tahoma"/>
            <family val="2"/>
          </rPr>
          <t xml:space="preserve">EXPEDIENTES INGRESADOS:
</t>
        </r>
        <r>
          <rPr>
            <sz val="8"/>
            <color indexed="81"/>
            <rFont val="Tahoma"/>
            <family val="2"/>
          </rPr>
          <t xml:space="preserve">Son todas las demandas o solicitudes sometidas a la consideración del Juez, con el objeto de dirimir conflictos o dar certeza jurídica a los hechos planteados.
</t>
        </r>
        <r>
          <rPr>
            <b/>
            <u/>
            <sz val="8"/>
            <color indexed="81"/>
            <rFont val="Tahoma"/>
            <family val="2"/>
          </rPr>
          <t xml:space="preserve">Se excluyen: </t>
        </r>
        <r>
          <rPr>
            <sz val="8"/>
            <color indexed="81"/>
            <rFont val="Tahoma"/>
            <family val="2"/>
          </rPr>
          <t>las diligencias inherentes al proceso principal, cualquier tipo de incidente que se genere producto de alguna causa ya en trámite y actos previos a la demanda.</t>
        </r>
        <r>
          <rPr>
            <b/>
            <sz val="8"/>
            <color indexed="81"/>
            <rFont val="Tahoma"/>
            <family val="2"/>
          </rPr>
          <t xml:space="preserve">
</t>
        </r>
        <r>
          <rPr>
            <sz val="8"/>
            <color indexed="81"/>
            <rFont val="Tahoma"/>
            <family val="2"/>
          </rPr>
          <t xml:space="preserve">
</t>
        </r>
      </text>
    </comment>
    <comment ref="G13" authorId="0" shapeId="0">
      <text>
        <r>
          <rPr>
            <b/>
            <sz val="8"/>
            <color indexed="81"/>
            <rFont val="Tahoma"/>
            <family val="2"/>
          </rPr>
          <t xml:space="preserve">EXPEDIENTES REACTIVADOS:
</t>
        </r>
        <r>
          <rPr>
            <sz val="8"/>
            <color indexed="81"/>
            <rFont val="Tahoma"/>
            <family val="2"/>
          </rPr>
          <t xml:space="preserve">Son los expedientes o causas terminadas mediante una resolución final, que por decisión de un Tribunal Superior o por el mismo Tribunal, se ordena nuevamente el conocimiento del asunto, a consideración del Juez.
</t>
        </r>
      </text>
    </comment>
    <comment ref="I13" authorId="0" shapeId="0">
      <text>
        <r>
          <rPr>
            <b/>
            <sz val="8"/>
            <color indexed="81"/>
            <rFont val="Tahoma"/>
            <family val="2"/>
          </rPr>
          <t xml:space="preserve">EXPEDIENTES FENECIDOS O RESUELTOS:
</t>
        </r>
        <r>
          <rPr>
            <sz val="8"/>
            <color indexed="81"/>
            <rFont val="Tahoma"/>
            <family val="2"/>
          </rPr>
          <t xml:space="preserve">Son todos aquellos expedientes o diligencias en el que se ha dictado una sentencia definitiva, auto definitivo o resolución que le pone fin al proceso, aún cuando no éste firme.- 
 Se entenderá por sentencia (Sentencia o Autos definitivos) la decisión legítima de un juez sobre la causa controvertida en su tribunal; resolución definitiva con la que se concluye un juicio por determinada instancia jurisdiccional; y auto o resolución, el decreto judicial dictado en alguna causa, que signifique el término judicial de dicha proceso o diligencia.
</t>
        </r>
        <r>
          <rPr>
            <b/>
            <sz val="8"/>
            <color indexed="81"/>
            <rFont val="Tahoma"/>
            <family val="2"/>
          </rPr>
          <t xml:space="preserve">NOTA: </t>
        </r>
        <r>
          <rPr>
            <sz val="8"/>
            <color indexed="81"/>
            <rFont val="Tahoma"/>
            <family val="2"/>
          </rPr>
          <t xml:space="preserve">
Para que los datos aparezcan en ésta columna, recuerde que primero deberá llenar el detalle de los cuadros del Literal </t>
        </r>
        <r>
          <rPr>
            <b/>
            <sz val="8"/>
            <color indexed="81"/>
            <rFont val="Tahoma"/>
            <family val="2"/>
          </rPr>
          <t>B</t>
        </r>
        <r>
          <rPr>
            <sz val="8"/>
            <color indexed="81"/>
            <rFont val="Tahoma"/>
            <family val="2"/>
          </rPr>
          <t xml:space="preserve">. </t>
        </r>
        <r>
          <rPr>
            <b/>
            <sz val="8"/>
            <color indexed="81"/>
            <rFont val="Tahoma"/>
            <family val="2"/>
          </rPr>
          <t>Detalle de Expedientes en Materia Penal</t>
        </r>
        <r>
          <rPr>
            <sz val="8"/>
            <color indexed="81"/>
            <rFont val="Tahoma"/>
            <family val="2"/>
          </rPr>
          <t xml:space="preserve"> y automáticamente se le irán llenado las celdas respectivas.</t>
        </r>
      </text>
    </comment>
    <comment ref="K13" authorId="1" shapeId="0">
      <text>
        <r>
          <rPr>
            <sz val="9"/>
            <color indexed="81"/>
            <rFont val="Tahoma"/>
            <family val="2"/>
          </rPr>
          <t>Total de expedientes que se descargan en el cuadro D</t>
        </r>
      </text>
    </comment>
    <comment ref="L13" authorId="0" shapeId="0">
      <text>
        <r>
          <rPr>
            <b/>
            <sz val="8"/>
            <color indexed="81"/>
            <rFont val="Tahoma"/>
            <family val="2"/>
          </rPr>
          <t xml:space="preserve">EXPEDIENTES EN TRÁMITE AL FINAL: </t>
        </r>
        <r>
          <rPr>
            <sz val="8"/>
            <color indexed="81"/>
            <rFont val="Tahoma"/>
            <family val="2"/>
          </rPr>
          <t>Son todos aquellos Expedientes pendientes, activos,  circulantes e Inactivos, formados por todos aquellos casos que el final de un período están a la espera de una resolución, sentencia u otro tipo de auto, que le ponga fin al caso.</t>
        </r>
        <r>
          <rPr>
            <b/>
            <sz val="8"/>
            <color indexed="81"/>
            <rFont val="Tahoma"/>
            <family val="2"/>
          </rPr>
          <t xml:space="preserve">
</t>
        </r>
        <r>
          <rPr>
            <sz val="8"/>
            <color indexed="81"/>
            <rFont val="Tahoma"/>
            <family val="2"/>
          </rPr>
          <t xml:space="preserve">
</t>
        </r>
        <r>
          <rPr>
            <b/>
            <u/>
            <sz val="8"/>
            <color indexed="81"/>
            <rFont val="Tahoma"/>
            <family val="2"/>
          </rPr>
          <t>Advertencia:</t>
        </r>
        <r>
          <rPr>
            <b/>
            <sz val="8"/>
            <color indexed="81"/>
            <rFont val="Tahoma"/>
            <family val="2"/>
          </rPr>
          <t xml:space="preserve">
</t>
        </r>
        <r>
          <rPr>
            <sz val="8"/>
            <color indexed="81"/>
            <rFont val="Tahoma"/>
            <family val="2"/>
          </rPr>
          <t>Si la casilla le cambia de color, es porque el dato calculado es menor que el Total de los Inactivos acumulados al Final del Mes.  (Total Literal B.1 acumulados al Final del Mes) para la materia penal.</t>
        </r>
        <r>
          <rPr>
            <b/>
            <sz val="8"/>
            <color indexed="81"/>
            <rFont val="Tahoma"/>
            <family val="2"/>
          </rPr>
          <t xml:space="preserve">
Recuerde : </t>
        </r>
        <r>
          <rPr>
            <sz val="8"/>
            <color indexed="81"/>
            <rFont val="Tahoma"/>
            <family val="2"/>
          </rPr>
          <t>éste dato es la suma de los juicios inactivos más los pendientes de Audiencia y por lo tanto no puede ser menor que el total de los Inactivos acumulado al final del mes.
1- Cuando le queda</t>
        </r>
        <r>
          <rPr>
            <b/>
            <sz val="8"/>
            <color indexed="81"/>
            <rFont val="Tahoma"/>
            <family val="2"/>
          </rPr>
          <t xml:space="preserve"> IGUAL </t>
        </r>
        <r>
          <rPr>
            <sz val="8"/>
            <color indexed="81"/>
            <rFont val="Tahoma"/>
            <family val="2"/>
          </rPr>
          <t>es</t>
        </r>
        <r>
          <rPr>
            <b/>
            <sz val="8"/>
            <color indexed="81"/>
            <rFont val="Tahoma"/>
            <family val="2"/>
          </rPr>
          <t xml:space="preserve"> </t>
        </r>
        <r>
          <rPr>
            <sz val="8"/>
            <color indexed="81"/>
            <rFont val="Tahoma"/>
            <family val="2"/>
          </rPr>
          <t xml:space="preserve">porque no quedó ningún Expediente sin celebración de audiencia.
2- Cuando es </t>
        </r>
        <r>
          <rPr>
            <b/>
            <sz val="8"/>
            <color indexed="81"/>
            <rFont val="Tahoma"/>
            <family val="2"/>
          </rPr>
          <t xml:space="preserve">MAYOR </t>
        </r>
        <r>
          <rPr>
            <sz val="8"/>
            <color indexed="81"/>
            <rFont val="Tahoma"/>
            <family val="2"/>
          </rPr>
          <t>es porque quedó pendiente algún expediente pendiente de audiencia. Puede comprobarlo en el libro de entrada.</t>
        </r>
      </text>
    </comment>
    <comment ref="E16" authorId="0" shapeId="0">
      <text>
        <r>
          <rPr>
            <b/>
            <u/>
            <sz val="8"/>
            <color indexed="81"/>
            <rFont val="Tahoma"/>
            <family val="2"/>
          </rPr>
          <t>Utilizado:</t>
        </r>
        <r>
          <rPr>
            <sz val="8"/>
            <color indexed="81"/>
            <rFont val="Tahoma"/>
            <family val="2"/>
          </rPr>
          <t xml:space="preserve">
Cuando un proceso cambia de un estado inactivo en que se encontraba a otro estado que también lo deja inactivo durante el mes que se esté informando.
</t>
        </r>
        <r>
          <rPr>
            <b/>
            <u/>
            <sz val="8"/>
            <color indexed="81"/>
            <rFont val="Tahoma"/>
            <family val="2"/>
          </rPr>
          <t>Nota:</t>
        </r>
        <r>
          <rPr>
            <sz val="8"/>
            <color indexed="81"/>
            <rFont val="Tahoma"/>
            <family val="2"/>
          </rPr>
          <t xml:space="preserve">
Cuando ejecute éste proceso recuerde que tiene que llenar la casilla en la cual pasa el proceso al nuevo estado inactivo, dicha casilla a utilizar en la referida en la columna </t>
        </r>
        <r>
          <rPr>
            <b/>
            <sz val="8"/>
            <color indexed="81"/>
            <rFont val="Tahoma"/>
            <family val="2"/>
          </rPr>
          <t xml:space="preserve">"En el mes" </t>
        </r>
        <r>
          <rPr>
            <sz val="8"/>
            <color indexed="81"/>
            <rFont val="Tahoma"/>
            <family val="2"/>
          </rPr>
          <t>situada al lado izquierdo</t>
        </r>
        <r>
          <rPr>
            <b/>
            <sz val="8"/>
            <color indexed="81"/>
            <rFont val="Tahoma"/>
            <family val="2"/>
          </rPr>
          <t xml:space="preserve">, </t>
        </r>
        <r>
          <rPr>
            <sz val="8"/>
            <color indexed="81"/>
            <rFont val="Tahoma"/>
            <family val="2"/>
          </rPr>
          <t xml:space="preserve">esta acción es necesaria para disminuir el inventario en el que se encontraba e incrementar el inventario del nuevo estado al que pasa.
</t>
        </r>
      </text>
    </comment>
    <comment ref="I24" authorId="2" shapeId="0">
      <text>
        <r>
          <rPr>
            <b/>
            <u/>
            <sz val="7"/>
            <color indexed="81"/>
            <rFont val="Tahoma"/>
            <family val="2"/>
          </rPr>
          <t>Definición:</t>
        </r>
        <r>
          <rPr>
            <b/>
            <sz val="7"/>
            <color indexed="81"/>
            <rFont val="Tahoma"/>
            <family val="2"/>
          </rPr>
          <t xml:space="preserve"> 
Decretos: </t>
        </r>
        <r>
          <rPr>
            <sz val="7"/>
            <color indexed="81"/>
            <rFont val="Tahoma"/>
            <family val="2"/>
          </rPr>
          <t xml:space="preserve">Definición: Impulso y Ordenación material del proceso
</t>
        </r>
        <r>
          <rPr>
            <b/>
            <sz val="7"/>
            <color indexed="81"/>
            <rFont val="Tahoma"/>
            <family val="2"/>
          </rPr>
          <t xml:space="preserve">
Autos simples: </t>
        </r>
        <r>
          <rPr>
            <sz val="7"/>
            <color indexed="81"/>
            <rFont val="Tahoma"/>
            <family val="2"/>
          </rPr>
          <t>Cuando su propósito son para resolver incidentes, acordar medidas cautelares, definir cuestiones accesorias o resolver nulidades</t>
        </r>
      </text>
    </comment>
    <comment ref="A54" authorId="0" shapeId="0">
      <text>
        <r>
          <rPr>
            <sz val="9"/>
            <color indexed="81"/>
            <rFont val="Tahoma"/>
            <family val="2"/>
          </rPr>
          <t xml:space="preserve">Generadas y realizadas en la Sede Judicial
</t>
        </r>
      </text>
    </comment>
    <comment ref="J5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K5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de los involucrados.
</t>
        </r>
      </text>
    </comment>
    <comment ref="L5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 ref="A58" authorId="1" shapeId="0">
      <text>
        <r>
          <rPr>
            <b/>
            <sz val="9"/>
            <color indexed="81"/>
            <rFont val="Tahoma"/>
            <family val="2"/>
          </rPr>
          <t>SNE: Sistema de Notificación Electrónica</t>
        </r>
      </text>
    </comment>
    <comment ref="D6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E6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en sede judicial de los involucrados.
</t>
        </r>
      </text>
    </comment>
    <comment ref="F6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List>
</comments>
</file>

<file path=xl/comments11.xml><?xml version="1.0" encoding="utf-8"?>
<comments xmlns="http://schemas.openxmlformats.org/spreadsheetml/2006/main">
  <authors>
    <author>Cricia Cañas</author>
    <author>Crissia Marisol Cañas</author>
    <author>Cricia Marisol Cañas</author>
  </authors>
  <commentList>
    <comment ref="B13" authorId="0" shapeId="0">
      <text>
        <r>
          <rPr>
            <b/>
            <sz val="8"/>
            <color indexed="81"/>
            <rFont val="Tahoma"/>
            <family val="2"/>
          </rPr>
          <t xml:space="preserve">PROCESOS EN TRÁMITE:
</t>
        </r>
        <r>
          <rPr>
            <sz val="8"/>
            <color indexed="81"/>
            <rFont val="Tahoma"/>
            <family val="2"/>
          </rPr>
          <t xml:space="preserve">Son todos aquellos Expediente o diligencias pendientes, activos, circulantes  e Inactivos, formados por todos aquellos casos que al Inicio de un período están a la espera de una resolución, sentencia u otro tipo de auto, que le ponga fin al caso.
</t>
        </r>
      </text>
    </comment>
    <comment ref="C13" authorId="0" shapeId="0">
      <text>
        <r>
          <rPr>
            <b/>
            <sz val="8"/>
            <color indexed="81"/>
            <rFont val="Tahoma"/>
            <family val="2"/>
          </rPr>
          <t xml:space="preserve">EXPEDIENTES INGRESADOS:
</t>
        </r>
        <r>
          <rPr>
            <sz val="8"/>
            <color indexed="81"/>
            <rFont val="Tahoma"/>
            <family val="2"/>
          </rPr>
          <t xml:space="preserve">Son todas las demandas o solicitudes sometidas a la consideración del Juez, con el objeto de dirimir conflictos o dar certeza jurídica a los hechos planteados.
</t>
        </r>
        <r>
          <rPr>
            <b/>
            <u/>
            <sz val="8"/>
            <color indexed="81"/>
            <rFont val="Tahoma"/>
            <family val="2"/>
          </rPr>
          <t xml:space="preserve">Se excluyen: </t>
        </r>
        <r>
          <rPr>
            <sz val="8"/>
            <color indexed="81"/>
            <rFont val="Tahoma"/>
            <family val="2"/>
          </rPr>
          <t>las diligencias inherentes al proceso principal, cualquier tipo de incidente que se genere producto de alguna causa ya en trámite y actos previos a la demanda.</t>
        </r>
        <r>
          <rPr>
            <b/>
            <sz val="8"/>
            <color indexed="81"/>
            <rFont val="Tahoma"/>
            <family val="2"/>
          </rPr>
          <t xml:space="preserve">
</t>
        </r>
        <r>
          <rPr>
            <sz val="8"/>
            <color indexed="81"/>
            <rFont val="Tahoma"/>
            <family val="2"/>
          </rPr>
          <t xml:space="preserve">
</t>
        </r>
      </text>
    </comment>
    <comment ref="G13" authorId="0" shapeId="0">
      <text>
        <r>
          <rPr>
            <b/>
            <sz val="8"/>
            <color indexed="81"/>
            <rFont val="Tahoma"/>
            <family val="2"/>
          </rPr>
          <t xml:space="preserve">EXPEDIENTES REACTIVADOS:
</t>
        </r>
        <r>
          <rPr>
            <sz val="8"/>
            <color indexed="81"/>
            <rFont val="Tahoma"/>
            <family val="2"/>
          </rPr>
          <t xml:space="preserve">Son los expedientes o causas terminadas mediante una resolución final, que por decisión de un Tribunal Superior o por el mismo Tribunal, se ordena nuevamente el conocimiento del asunto, a consideración del Juez.
</t>
        </r>
      </text>
    </comment>
    <comment ref="I13" authorId="0" shapeId="0">
      <text>
        <r>
          <rPr>
            <b/>
            <sz val="8"/>
            <color indexed="81"/>
            <rFont val="Tahoma"/>
            <family val="2"/>
          </rPr>
          <t xml:space="preserve">EXPEDIENTES FENECIDOS O RESUELTOS:
</t>
        </r>
        <r>
          <rPr>
            <sz val="8"/>
            <color indexed="81"/>
            <rFont val="Tahoma"/>
            <family val="2"/>
          </rPr>
          <t xml:space="preserve">Son todos aquellos expedientes o diligencias en el que se ha dictado una sentencia definitiva, auto definitivo o resolución que le pone fin al proceso, aún cuando no éste firme.- 
 Se entenderá por sentencia (Sentencia o Autos definitivos) la decisión legítima de un juez sobre la causa controvertida en su tribunal; resolución definitiva con la que se concluye un juicio por determinada instancia jurisdiccional; y auto o resolución, el decreto judicial dictado en alguna causa, que signifique el término judicial de dicha proceso o diligencia.
</t>
        </r>
        <r>
          <rPr>
            <b/>
            <sz val="8"/>
            <color indexed="81"/>
            <rFont val="Tahoma"/>
            <family val="2"/>
          </rPr>
          <t xml:space="preserve">NOTA: </t>
        </r>
        <r>
          <rPr>
            <sz val="8"/>
            <color indexed="81"/>
            <rFont val="Tahoma"/>
            <family val="2"/>
          </rPr>
          <t xml:space="preserve">
Para que los datos aparezcan en ésta columna, recuerde que primero deberá llenar el detalle de los cuadros del Literal </t>
        </r>
        <r>
          <rPr>
            <b/>
            <sz val="8"/>
            <color indexed="81"/>
            <rFont val="Tahoma"/>
            <family val="2"/>
          </rPr>
          <t>B</t>
        </r>
        <r>
          <rPr>
            <sz val="8"/>
            <color indexed="81"/>
            <rFont val="Tahoma"/>
            <family val="2"/>
          </rPr>
          <t xml:space="preserve">. </t>
        </r>
        <r>
          <rPr>
            <b/>
            <sz val="8"/>
            <color indexed="81"/>
            <rFont val="Tahoma"/>
            <family val="2"/>
          </rPr>
          <t>Detalle de Expedientes en Materia Penal</t>
        </r>
        <r>
          <rPr>
            <sz val="8"/>
            <color indexed="81"/>
            <rFont val="Tahoma"/>
            <family val="2"/>
          </rPr>
          <t xml:space="preserve"> y automáticamente se le irán llenado las celdas respectivas.</t>
        </r>
      </text>
    </comment>
    <comment ref="K13" authorId="1" shapeId="0">
      <text>
        <r>
          <rPr>
            <sz val="9"/>
            <color indexed="81"/>
            <rFont val="Tahoma"/>
            <family val="2"/>
          </rPr>
          <t>Total de expedientes que se descargan en el cuadro D</t>
        </r>
      </text>
    </comment>
    <comment ref="L13" authorId="0" shapeId="0">
      <text>
        <r>
          <rPr>
            <b/>
            <sz val="8"/>
            <color indexed="81"/>
            <rFont val="Tahoma"/>
            <family val="2"/>
          </rPr>
          <t xml:space="preserve">EXPEDIENTES EN TRÁMITE AL FINAL: </t>
        </r>
        <r>
          <rPr>
            <sz val="8"/>
            <color indexed="81"/>
            <rFont val="Tahoma"/>
            <family val="2"/>
          </rPr>
          <t>Son todos aquellos Expedientes pendientes, activos,  circulantes e Inactivos, formados por todos aquellos casos que el final de un período están a la espera de una resolución, sentencia u otro tipo de auto, que le ponga fin al caso.</t>
        </r>
        <r>
          <rPr>
            <b/>
            <sz val="8"/>
            <color indexed="81"/>
            <rFont val="Tahoma"/>
            <family val="2"/>
          </rPr>
          <t xml:space="preserve">
</t>
        </r>
        <r>
          <rPr>
            <sz val="8"/>
            <color indexed="81"/>
            <rFont val="Tahoma"/>
            <family val="2"/>
          </rPr>
          <t xml:space="preserve">
</t>
        </r>
        <r>
          <rPr>
            <b/>
            <u/>
            <sz val="8"/>
            <color indexed="81"/>
            <rFont val="Tahoma"/>
            <family val="2"/>
          </rPr>
          <t>Advertencia:</t>
        </r>
        <r>
          <rPr>
            <b/>
            <sz val="8"/>
            <color indexed="81"/>
            <rFont val="Tahoma"/>
            <family val="2"/>
          </rPr>
          <t xml:space="preserve">
</t>
        </r>
        <r>
          <rPr>
            <sz val="8"/>
            <color indexed="81"/>
            <rFont val="Tahoma"/>
            <family val="2"/>
          </rPr>
          <t>Si la casilla le cambia de color, es porque el dato calculado es menor que el Total de los Inactivos acumulados al Final del Mes.  (Total Literal B.1 acumulados al Final del Mes) para la materia penal.</t>
        </r>
        <r>
          <rPr>
            <b/>
            <sz val="8"/>
            <color indexed="81"/>
            <rFont val="Tahoma"/>
            <family val="2"/>
          </rPr>
          <t xml:space="preserve">
Recuerde : </t>
        </r>
        <r>
          <rPr>
            <sz val="8"/>
            <color indexed="81"/>
            <rFont val="Tahoma"/>
            <family val="2"/>
          </rPr>
          <t>éste dato es la suma de los juicios inactivos más los pendientes de Audiencia y por lo tanto no puede ser menor que el total de los Inactivos acumulado al final del mes.
1- Cuando le queda</t>
        </r>
        <r>
          <rPr>
            <b/>
            <sz val="8"/>
            <color indexed="81"/>
            <rFont val="Tahoma"/>
            <family val="2"/>
          </rPr>
          <t xml:space="preserve"> IGUAL </t>
        </r>
        <r>
          <rPr>
            <sz val="8"/>
            <color indexed="81"/>
            <rFont val="Tahoma"/>
            <family val="2"/>
          </rPr>
          <t>es</t>
        </r>
        <r>
          <rPr>
            <b/>
            <sz val="8"/>
            <color indexed="81"/>
            <rFont val="Tahoma"/>
            <family val="2"/>
          </rPr>
          <t xml:space="preserve"> </t>
        </r>
        <r>
          <rPr>
            <sz val="8"/>
            <color indexed="81"/>
            <rFont val="Tahoma"/>
            <family val="2"/>
          </rPr>
          <t xml:space="preserve">porque no quedó ningún Expediente sin celebración de audiencia.
2- Cuando es </t>
        </r>
        <r>
          <rPr>
            <b/>
            <sz val="8"/>
            <color indexed="81"/>
            <rFont val="Tahoma"/>
            <family val="2"/>
          </rPr>
          <t xml:space="preserve">MAYOR </t>
        </r>
        <r>
          <rPr>
            <sz val="8"/>
            <color indexed="81"/>
            <rFont val="Tahoma"/>
            <family val="2"/>
          </rPr>
          <t>es porque quedó pendiente algún expediente pendiente de audiencia. Puede comprobarlo en el libro de entrada.</t>
        </r>
      </text>
    </comment>
    <comment ref="E16" authorId="0" shapeId="0">
      <text>
        <r>
          <rPr>
            <b/>
            <u/>
            <sz val="8"/>
            <color indexed="81"/>
            <rFont val="Tahoma"/>
            <family val="2"/>
          </rPr>
          <t>Utilizado:</t>
        </r>
        <r>
          <rPr>
            <sz val="8"/>
            <color indexed="81"/>
            <rFont val="Tahoma"/>
            <family val="2"/>
          </rPr>
          <t xml:space="preserve">
Cuando un proceso cambia de un estado inactivo en que se encontraba a otro estado que también lo deja inactivo durante el mes que se esté informando.
</t>
        </r>
        <r>
          <rPr>
            <b/>
            <u/>
            <sz val="8"/>
            <color indexed="81"/>
            <rFont val="Tahoma"/>
            <family val="2"/>
          </rPr>
          <t>Nota:</t>
        </r>
        <r>
          <rPr>
            <sz val="8"/>
            <color indexed="81"/>
            <rFont val="Tahoma"/>
            <family val="2"/>
          </rPr>
          <t xml:space="preserve">
Cuando ejecute éste proceso recuerde que tiene que llenar la casilla en la cual pasa el proceso al nuevo estado inactivo, dicha casilla a utilizar en la referida en la columna </t>
        </r>
        <r>
          <rPr>
            <b/>
            <sz val="8"/>
            <color indexed="81"/>
            <rFont val="Tahoma"/>
            <family val="2"/>
          </rPr>
          <t xml:space="preserve">"En el mes" </t>
        </r>
        <r>
          <rPr>
            <sz val="8"/>
            <color indexed="81"/>
            <rFont val="Tahoma"/>
            <family val="2"/>
          </rPr>
          <t>situada al lado izquierdo</t>
        </r>
        <r>
          <rPr>
            <b/>
            <sz val="8"/>
            <color indexed="81"/>
            <rFont val="Tahoma"/>
            <family val="2"/>
          </rPr>
          <t xml:space="preserve">, </t>
        </r>
        <r>
          <rPr>
            <sz val="8"/>
            <color indexed="81"/>
            <rFont val="Tahoma"/>
            <family val="2"/>
          </rPr>
          <t xml:space="preserve">esta acción es necesaria para disminuir el inventario en el que se encontraba e incrementar el inventario del nuevo estado al que pasa.
</t>
        </r>
      </text>
    </comment>
    <comment ref="I24" authorId="2" shapeId="0">
      <text>
        <r>
          <rPr>
            <b/>
            <u/>
            <sz val="7"/>
            <color indexed="81"/>
            <rFont val="Tahoma"/>
            <family val="2"/>
          </rPr>
          <t>Definición:</t>
        </r>
        <r>
          <rPr>
            <b/>
            <sz val="7"/>
            <color indexed="81"/>
            <rFont val="Tahoma"/>
            <family val="2"/>
          </rPr>
          <t xml:space="preserve"> 
Decretos: </t>
        </r>
        <r>
          <rPr>
            <sz val="7"/>
            <color indexed="81"/>
            <rFont val="Tahoma"/>
            <family val="2"/>
          </rPr>
          <t xml:space="preserve">Definición: Impulso y Ordenación material del proceso
</t>
        </r>
        <r>
          <rPr>
            <b/>
            <sz val="7"/>
            <color indexed="81"/>
            <rFont val="Tahoma"/>
            <family val="2"/>
          </rPr>
          <t xml:space="preserve">
Autos simples: </t>
        </r>
        <r>
          <rPr>
            <sz val="7"/>
            <color indexed="81"/>
            <rFont val="Tahoma"/>
            <family val="2"/>
          </rPr>
          <t>Cuando su propósito son para resolver incidentes, acordar medidas cautelares, definir cuestiones accesorias o resolver nulidades</t>
        </r>
      </text>
    </comment>
    <comment ref="A54" authorId="0" shapeId="0">
      <text>
        <r>
          <rPr>
            <sz val="9"/>
            <color indexed="81"/>
            <rFont val="Tahoma"/>
            <family val="2"/>
          </rPr>
          <t xml:space="preserve">Generadas y realizadas en la Sede Judicial
</t>
        </r>
      </text>
    </comment>
    <comment ref="J5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K5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de los involucrados.
</t>
        </r>
      </text>
    </comment>
    <comment ref="L5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 ref="A58" authorId="1" shapeId="0">
      <text>
        <r>
          <rPr>
            <b/>
            <sz val="9"/>
            <color indexed="81"/>
            <rFont val="Tahoma"/>
            <family val="2"/>
          </rPr>
          <t>SNE: Sistema de Notificación Electrónica</t>
        </r>
      </text>
    </comment>
    <comment ref="D6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E6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en sede judicial de los involucrados.
</t>
        </r>
      </text>
    </comment>
    <comment ref="F6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List>
</comments>
</file>

<file path=xl/comments12.xml><?xml version="1.0" encoding="utf-8"?>
<comments xmlns="http://schemas.openxmlformats.org/spreadsheetml/2006/main">
  <authors>
    <author>Cricia Cañas</author>
    <author>Crissia Marisol Cañas</author>
    <author>Cricia Marisol Cañas</author>
  </authors>
  <commentList>
    <comment ref="B13" authorId="0" shapeId="0">
      <text>
        <r>
          <rPr>
            <b/>
            <sz val="8"/>
            <color indexed="81"/>
            <rFont val="Tahoma"/>
            <family val="2"/>
          </rPr>
          <t xml:space="preserve">PROCESOS EN TRÁMITE:
</t>
        </r>
        <r>
          <rPr>
            <sz val="8"/>
            <color indexed="81"/>
            <rFont val="Tahoma"/>
            <family val="2"/>
          </rPr>
          <t xml:space="preserve">Son todos aquellos Expediente o diligencias pendientes, activos, circulantes  e Inactivos, formados por todos aquellos casos que al Inicio de un período están a la espera de una resolución, sentencia u otro tipo de auto, que le ponga fin al caso.
</t>
        </r>
      </text>
    </comment>
    <comment ref="C13" authorId="0" shapeId="0">
      <text>
        <r>
          <rPr>
            <b/>
            <sz val="8"/>
            <color indexed="81"/>
            <rFont val="Tahoma"/>
            <family val="2"/>
          </rPr>
          <t xml:space="preserve">EXPEDIENTES INGRESADOS:
</t>
        </r>
        <r>
          <rPr>
            <sz val="8"/>
            <color indexed="81"/>
            <rFont val="Tahoma"/>
            <family val="2"/>
          </rPr>
          <t xml:space="preserve">Son todas las demandas o solicitudes sometidas a la consideración del Juez, con el objeto de dirimir conflictos o dar certeza jurídica a los hechos planteados.
</t>
        </r>
        <r>
          <rPr>
            <b/>
            <u/>
            <sz val="8"/>
            <color indexed="81"/>
            <rFont val="Tahoma"/>
            <family val="2"/>
          </rPr>
          <t xml:space="preserve">Se excluyen: </t>
        </r>
        <r>
          <rPr>
            <sz val="8"/>
            <color indexed="81"/>
            <rFont val="Tahoma"/>
            <family val="2"/>
          </rPr>
          <t>las diligencias inherentes al proceso principal, cualquier tipo de incidente que se genere producto de alguna causa ya en trámite y actos previos a la demanda.</t>
        </r>
        <r>
          <rPr>
            <b/>
            <sz val="8"/>
            <color indexed="81"/>
            <rFont val="Tahoma"/>
            <family val="2"/>
          </rPr>
          <t xml:space="preserve">
</t>
        </r>
        <r>
          <rPr>
            <sz val="8"/>
            <color indexed="81"/>
            <rFont val="Tahoma"/>
            <family val="2"/>
          </rPr>
          <t xml:space="preserve">
</t>
        </r>
      </text>
    </comment>
    <comment ref="G13" authorId="0" shapeId="0">
      <text>
        <r>
          <rPr>
            <b/>
            <sz val="8"/>
            <color indexed="81"/>
            <rFont val="Tahoma"/>
            <family val="2"/>
          </rPr>
          <t xml:space="preserve">EXPEDIENTES REACTIVADOS:
</t>
        </r>
        <r>
          <rPr>
            <sz val="8"/>
            <color indexed="81"/>
            <rFont val="Tahoma"/>
            <family val="2"/>
          </rPr>
          <t xml:space="preserve">Son los expedientes o causas terminadas mediante una resolución final, que por decisión de un Tribunal Superior o por el mismo Tribunal, se ordena nuevamente el conocimiento del asunto, a consideración del Juez.
</t>
        </r>
      </text>
    </comment>
    <comment ref="I13" authorId="0" shapeId="0">
      <text>
        <r>
          <rPr>
            <b/>
            <sz val="8"/>
            <color indexed="81"/>
            <rFont val="Tahoma"/>
            <family val="2"/>
          </rPr>
          <t xml:space="preserve">EXPEDIENTES FENECIDOS O RESUELTOS:
</t>
        </r>
        <r>
          <rPr>
            <sz val="8"/>
            <color indexed="81"/>
            <rFont val="Tahoma"/>
            <family val="2"/>
          </rPr>
          <t xml:space="preserve">Son todos aquellos expedientes o diligencias en el que se ha dictado una sentencia definitiva, auto definitivo o resolución que le pone fin al proceso, aún cuando no éste firme.- 
 Se entenderá por sentencia (Sentencia o Autos definitivos) la decisión legítima de un juez sobre la causa controvertida en su tribunal; resolución definitiva con la que se concluye un juicio por determinada instancia jurisdiccional; y auto o resolución, el decreto judicial dictado en alguna causa, que signifique el término judicial de dicha proceso o diligencia.
</t>
        </r>
        <r>
          <rPr>
            <b/>
            <sz val="8"/>
            <color indexed="81"/>
            <rFont val="Tahoma"/>
            <family val="2"/>
          </rPr>
          <t xml:space="preserve">NOTA: </t>
        </r>
        <r>
          <rPr>
            <sz val="8"/>
            <color indexed="81"/>
            <rFont val="Tahoma"/>
            <family val="2"/>
          </rPr>
          <t xml:space="preserve">
Para que los datos aparezcan en ésta columna, recuerde que primero deberá llenar el detalle de los cuadros del Literal </t>
        </r>
        <r>
          <rPr>
            <b/>
            <sz val="8"/>
            <color indexed="81"/>
            <rFont val="Tahoma"/>
            <family val="2"/>
          </rPr>
          <t>B</t>
        </r>
        <r>
          <rPr>
            <sz val="8"/>
            <color indexed="81"/>
            <rFont val="Tahoma"/>
            <family val="2"/>
          </rPr>
          <t xml:space="preserve">. </t>
        </r>
        <r>
          <rPr>
            <b/>
            <sz val="8"/>
            <color indexed="81"/>
            <rFont val="Tahoma"/>
            <family val="2"/>
          </rPr>
          <t>Detalle de Expedientes en Materia Penal</t>
        </r>
        <r>
          <rPr>
            <sz val="8"/>
            <color indexed="81"/>
            <rFont val="Tahoma"/>
            <family val="2"/>
          </rPr>
          <t xml:space="preserve"> y automáticamente se le irán llenado las celdas respectivas.</t>
        </r>
      </text>
    </comment>
    <comment ref="K13" authorId="1" shapeId="0">
      <text>
        <r>
          <rPr>
            <sz val="9"/>
            <color indexed="81"/>
            <rFont val="Tahoma"/>
            <family val="2"/>
          </rPr>
          <t>Total de expedientes que se descargan en el cuadro D</t>
        </r>
      </text>
    </comment>
    <comment ref="L13" authorId="0" shapeId="0">
      <text>
        <r>
          <rPr>
            <b/>
            <sz val="8"/>
            <color indexed="81"/>
            <rFont val="Tahoma"/>
            <family val="2"/>
          </rPr>
          <t xml:space="preserve">EXPEDIENTES EN TRÁMITE AL FINAL: </t>
        </r>
        <r>
          <rPr>
            <sz val="8"/>
            <color indexed="81"/>
            <rFont val="Tahoma"/>
            <family val="2"/>
          </rPr>
          <t>Son todos aquellos Expedientes pendientes, activos,  circulantes e Inactivos, formados por todos aquellos casos que el final de un período están a la espera de una resolución, sentencia u otro tipo de auto, que le ponga fin al caso.</t>
        </r>
        <r>
          <rPr>
            <b/>
            <sz val="8"/>
            <color indexed="81"/>
            <rFont val="Tahoma"/>
            <family val="2"/>
          </rPr>
          <t xml:space="preserve">
</t>
        </r>
        <r>
          <rPr>
            <sz val="8"/>
            <color indexed="81"/>
            <rFont val="Tahoma"/>
            <family val="2"/>
          </rPr>
          <t xml:space="preserve">
</t>
        </r>
        <r>
          <rPr>
            <b/>
            <u/>
            <sz val="8"/>
            <color indexed="81"/>
            <rFont val="Tahoma"/>
            <family val="2"/>
          </rPr>
          <t>Advertencia:</t>
        </r>
        <r>
          <rPr>
            <b/>
            <sz val="8"/>
            <color indexed="81"/>
            <rFont val="Tahoma"/>
            <family val="2"/>
          </rPr>
          <t xml:space="preserve">
</t>
        </r>
        <r>
          <rPr>
            <sz val="8"/>
            <color indexed="81"/>
            <rFont val="Tahoma"/>
            <family val="2"/>
          </rPr>
          <t>Si la casilla le cambia de color, es porque el dato calculado es menor que el Total de los Inactivos acumulados al Final del Mes.  (Total Literal B.1 acumulados al Final del Mes) para la materia penal.</t>
        </r>
        <r>
          <rPr>
            <b/>
            <sz val="8"/>
            <color indexed="81"/>
            <rFont val="Tahoma"/>
            <family val="2"/>
          </rPr>
          <t xml:space="preserve">
Recuerde : </t>
        </r>
        <r>
          <rPr>
            <sz val="8"/>
            <color indexed="81"/>
            <rFont val="Tahoma"/>
            <family val="2"/>
          </rPr>
          <t>éste dato es la suma de los juicios inactivos más los pendientes de Audiencia y por lo tanto no puede ser menor que el total de los Inactivos acumulado al final del mes.
1- Cuando le queda</t>
        </r>
        <r>
          <rPr>
            <b/>
            <sz val="8"/>
            <color indexed="81"/>
            <rFont val="Tahoma"/>
            <family val="2"/>
          </rPr>
          <t xml:space="preserve"> IGUAL </t>
        </r>
        <r>
          <rPr>
            <sz val="8"/>
            <color indexed="81"/>
            <rFont val="Tahoma"/>
            <family val="2"/>
          </rPr>
          <t>es</t>
        </r>
        <r>
          <rPr>
            <b/>
            <sz val="8"/>
            <color indexed="81"/>
            <rFont val="Tahoma"/>
            <family val="2"/>
          </rPr>
          <t xml:space="preserve"> </t>
        </r>
        <r>
          <rPr>
            <sz val="8"/>
            <color indexed="81"/>
            <rFont val="Tahoma"/>
            <family val="2"/>
          </rPr>
          <t xml:space="preserve">porque no quedó ningún Expediente sin celebración de audiencia.
2- Cuando es </t>
        </r>
        <r>
          <rPr>
            <b/>
            <sz val="8"/>
            <color indexed="81"/>
            <rFont val="Tahoma"/>
            <family val="2"/>
          </rPr>
          <t xml:space="preserve">MAYOR </t>
        </r>
        <r>
          <rPr>
            <sz val="8"/>
            <color indexed="81"/>
            <rFont val="Tahoma"/>
            <family val="2"/>
          </rPr>
          <t>es porque quedó pendiente algún expediente pendiente de audiencia. Puede comprobarlo en el libro de entrada.</t>
        </r>
      </text>
    </comment>
    <comment ref="E16" authorId="0" shapeId="0">
      <text>
        <r>
          <rPr>
            <b/>
            <u/>
            <sz val="8"/>
            <color indexed="81"/>
            <rFont val="Tahoma"/>
            <family val="2"/>
          </rPr>
          <t>Utilizado:</t>
        </r>
        <r>
          <rPr>
            <sz val="8"/>
            <color indexed="81"/>
            <rFont val="Tahoma"/>
            <family val="2"/>
          </rPr>
          <t xml:space="preserve">
Cuando un proceso cambia de un estado inactivo en que se encontraba a otro estado que también lo deja inactivo durante el mes que se esté informando.
</t>
        </r>
        <r>
          <rPr>
            <b/>
            <u/>
            <sz val="8"/>
            <color indexed="81"/>
            <rFont val="Tahoma"/>
            <family val="2"/>
          </rPr>
          <t>Nota:</t>
        </r>
        <r>
          <rPr>
            <sz val="8"/>
            <color indexed="81"/>
            <rFont val="Tahoma"/>
            <family val="2"/>
          </rPr>
          <t xml:space="preserve">
Cuando ejecute éste proceso recuerde que tiene que llenar la casilla en la cual pasa el proceso al nuevo estado inactivo, dicha casilla a utilizar en la referida en la columna </t>
        </r>
        <r>
          <rPr>
            <b/>
            <sz val="8"/>
            <color indexed="81"/>
            <rFont val="Tahoma"/>
            <family val="2"/>
          </rPr>
          <t xml:space="preserve">"En el mes" </t>
        </r>
        <r>
          <rPr>
            <sz val="8"/>
            <color indexed="81"/>
            <rFont val="Tahoma"/>
            <family val="2"/>
          </rPr>
          <t>situada al lado izquierdo</t>
        </r>
        <r>
          <rPr>
            <b/>
            <sz val="8"/>
            <color indexed="81"/>
            <rFont val="Tahoma"/>
            <family val="2"/>
          </rPr>
          <t xml:space="preserve">, </t>
        </r>
        <r>
          <rPr>
            <sz val="8"/>
            <color indexed="81"/>
            <rFont val="Tahoma"/>
            <family val="2"/>
          </rPr>
          <t xml:space="preserve">esta acción es necesaria para disminuir el inventario en el que se encontraba e incrementar el inventario del nuevo estado al que pasa.
</t>
        </r>
      </text>
    </comment>
    <comment ref="I24" authorId="2" shapeId="0">
      <text>
        <r>
          <rPr>
            <b/>
            <u/>
            <sz val="7"/>
            <color indexed="81"/>
            <rFont val="Tahoma"/>
            <family val="2"/>
          </rPr>
          <t>Definición:</t>
        </r>
        <r>
          <rPr>
            <b/>
            <sz val="7"/>
            <color indexed="81"/>
            <rFont val="Tahoma"/>
            <family val="2"/>
          </rPr>
          <t xml:space="preserve"> 
Decretos: </t>
        </r>
        <r>
          <rPr>
            <sz val="7"/>
            <color indexed="81"/>
            <rFont val="Tahoma"/>
            <family val="2"/>
          </rPr>
          <t xml:space="preserve">Definición: Impulso y Ordenación material del proceso
</t>
        </r>
        <r>
          <rPr>
            <b/>
            <sz val="7"/>
            <color indexed="81"/>
            <rFont val="Tahoma"/>
            <family val="2"/>
          </rPr>
          <t xml:space="preserve">
Autos simples: </t>
        </r>
        <r>
          <rPr>
            <sz val="7"/>
            <color indexed="81"/>
            <rFont val="Tahoma"/>
            <family val="2"/>
          </rPr>
          <t>Cuando su propósito son para resolver incidentes, acordar medidas cautelares, definir cuestiones accesorias o resolver nulidades</t>
        </r>
      </text>
    </comment>
    <comment ref="A54" authorId="0" shapeId="0">
      <text>
        <r>
          <rPr>
            <sz val="9"/>
            <color indexed="81"/>
            <rFont val="Tahoma"/>
            <family val="2"/>
          </rPr>
          <t xml:space="preserve">Generadas y realizadas en la Sede Judicial
</t>
        </r>
      </text>
    </comment>
    <comment ref="J5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K5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de los involucrados.
</t>
        </r>
      </text>
    </comment>
    <comment ref="L5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 ref="A58" authorId="1" shapeId="0">
      <text>
        <r>
          <rPr>
            <b/>
            <sz val="9"/>
            <color indexed="81"/>
            <rFont val="Tahoma"/>
            <family val="2"/>
          </rPr>
          <t>SNE: Sistema de Notificación Electrónica</t>
        </r>
      </text>
    </comment>
    <comment ref="D6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E6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en sede judicial de los involucrados.
</t>
        </r>
      </text>
    </comment>
    <comment ref="F6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List>
</comments>
</file>

<file path=xl/comments13.xml><?xml version="1.0" encoding="utf-8"?>
<comments xmlns="http://schemas.openxmlformats.org/spreadsheetml/2006/main">
  <authors>
    <author>Cricia Cañas</author>
    <author>Crissia Marisol Cañas</author>
    <author>Cricia Marisol Cañas</author>
  </authors>
  <commentList>
    <comment ref="B13" authorId="0" shapeId="0">
      <text>
        <r>
          <rPr>
            <b/>
            <sz val="8"/>
            <color indexed="81"/>
            <rFont val="Tahoma"/>
            <family val="2"/>
          </rPr>
          <t xml:space="preserve">PROCESOS EN TRÁMITE:
</t>
        </r>
        <r>
          <rPr>
            <sz val="8"/>
            <color indexed="81"/>
            <rFont val="Tahoma"/>
            <family val="2"/>
          </rPr>
          <t xml:space="preserve">Son todos aquellos Expediente o diligencias pendientes, activos, circulantes  e Inactivos, formados por todos aquellos casos que al Inicio de un período están a la espera de una resolución, sentencia u otro tipo de auto, que le ponga fin al caso.
</t>
        </r>
      </text>
    </comment>
    <comment ref="C13" authorId="0" shapeId="0">
      <text>
        <r>
          <rPr>
            <b/>
            <sz val="8"/>
            <color indexed="81"/>
            <rFont val="Tahoma"/>
            <family val="2"/>
          </rPr>
          <t xml:space="preserve">EXPEDIENTES INGRESADOS:
</t>
        </r>
        <r>
          <rPr>
            <sz val="8"/>
            <color indexed="81"/>
            <rFont val="Tahoma"/>
            <family val="2"/>
          </rPr>
          <t xml:space="preserve">Son todas las demandas o solicitudes sometidas a la consideración del Juez, con el objeto de dirimir conflictos o dar certeza jurídica a los hechos planteados.
</t>
        </r>
        <r>
          <rPr>
            <b/>
            <u/>
            <sz val="8"/>
            <color indexed="81"/>
            <rFont val="Tahoma"/>
            <family val="2"/>
          </rPr>
          <t xml:space="preserve">Se excluyen: </t>
        </r>
        <r>
          <rPr>
            <sz val="8"/>
            <color indexed="81"/>
            <rFont val="Tahoma"/>
            <family val="2"/>
          </rPr>
          <t>las diligencias inherentes al proceso principal, cualquier tipo de incidente que se genere producto de alguna causa ya en trámite y actos previos a la demanda.</t>
        </r>
        <r>
          <rPr>
            <b/>
            <sz val="8"/>
            <color indexed="81"/>
            <rFont val="Tahoma"/>
            <family val="2"/>
          </rPr>
          <t xml:space="preserve">
</t>
        </r>
        <r>
          <rPr>
            <sz val="8"/>
            <color indexed="81"/>
            <rFont val="Tahoma"/>
            <family val="2"/>
          </rPr>
          <t xml:space="preserve">
</t>
        </r>
      </text>
    </comment>
    <comment ref="G13" authorId="0" shapeId="0">
      <text>
        <r>
          <rPr>
            <b/>
            <sz val="8"/>
            <color indexed="81"/>
            <rFont val="Tahoma"/>
            <family val="2"/>
          </rPr>
          <t xml:space="preserve">EXPEDIENTES REACTIVADOS:
</t>
        </r>
        <r>
          <rPr>
            <sz val="8"/>
            <color indexed="81"/>
            <rFont val="Tahoma"/>
            <family val="2"/>
          </rPr>
          <t xml:space="preserve">Son los expedientes o causas terminadas mediante una resolución final, que por decisión de un Tribunal Superior o por el mismo Tribunal, se ordena nuevamente el conocimiento del asunto, a consideración del Juez.
</t>
        </r>
      </text>
    </comment>
    <comment ref="I13" authorId="0" shapeId="0">
      <text>
        <r>
          <rPr>
            <b/>
            <sz val="8"/>
            <color indexed="81"/>
            <rFont val="Tahoma"/>
            <family val="2"/>
          </rPr>
          <t xml:space="preserve">EXPEDIENTES FENECIDOS O RESUELTOS:
</t>
        </r>
        <r>
          <rPr>
            <sz val="8"/>
            <color indexed="81"/>
            <rFont val="Tahoma"/>
            <family val="2"/>
          </rPr>
          <t xml:space="preserve">Son todos aquellos expedientes o diligencias en el que se ha dictado una sentencia definitiva, auto definitivo o resolución que le pone fin al proceso, aún cuando no éste firme.- 
 Se entenderá por sentencia (Sentencia o Autos definitivos) la decisión legítima de un juez sobre la causa controvertida en su tribunal; resolución definitiva con la que se concluye un juicio por determinada instancia jurisdiccional; y auto o resolución, el decreto judicial dictado en alguna causa, que signifique el término judicial de dicha proceso o diligencia.
</t>
        </r>
        <r>
          <rPr>
            <b/>
            <sz val="8"/>
            <color indexed="81"/>
            <rFont val="Tahoma"/>
            <family val="2"/>
          </rPr>
          <t xml:space="preserve">NOTA: </t>
        </r>
        <r>
          <rPr>
            <sz val="8"/>
            <color indexed="81"/>
            <rFont val="Tahoma"/>
            <family val="2"/>
          </rPr>
          <t xml:space="preserve">
Para que los datos aparezcan en ésta columna, recuerde que primero deberá llenar el detalle de los cuadros del Literal </t>
        </r>
        <r>
          <rPr>
            <b/>
            <sz val="8"/>
            <color indexed="81"/>
            <rFont val="Tahoma"/>
            <family val="2"/>
          </rPr>
          <t>B</t>
        </r>
        <r>
          <rPr>
            <sz val="8"/>
            <color indexed="81"/>
            <rFont val="Tahoma"/>
            <family val="2"/>
          </rPr>
          <t xml:space="preserve">. </t>
        </r>
        <r>
          <rPr>
            <b/>
            <sz val="8"/>
            <color indexed="81"/>
            <rFont val="Tahoma"/>
            <family val="2"/>
          </rPr>
          <t>Detalle de Expedientes en Materia Penal</t>
        </r>
        <r>
          <rPr>
            <sz val="8"/>
            <color indexed="81"/>
            <rFont val="Tahoma"/>
            <family val="2"/>
          </rPr>
          <t xml:space="preserve"> y automáticamente se le irán llenado las celdas respectivas.</t>
        </r>
      </text>
    </comment>
    <comment ref="K13" authorId="1" shapeId="0">
      <text>
        <r>
          <rPr>
            <sz val="9"/>
            <color indexed="81"/>
            <rFont val="Tahoma"/>
            <family val="2"/>
          </rPr>
          <t>Total de expedientes que se descargan en el cuadro D</t>
        </r>
      </text>
    </comment>
    <comment ref="L13" authorId="0" shapeId="0">
      <text>
        <r>
          <rPr>
            <b/>
            <sz val="8"/>
            <color indexed="81"/>
            <rFont val="Tahoma"/>
            <family val="2"/>
          </rPr>
          <t xml:space="preserve">EXPEDIENTES EN TRÁMITE AL FINAL: </t>
        </r>
        <r>
          <rPr>
            <sz val="8"/>
            <color indexed="81"/>
            <rFont val="Tahoma"/>
            <family val="2"/>
          </rPr>
          <t>Son todos aquellos Expedientes pendientes, activos,  circulantes e Inactivos, formados por todos aquellos casos que el final de un período están a la espera de una resolución, sentencia u otro tipo de auto, que le ponga fin al caso.</t>
        </r>
        <r>
          <rPr>
            <b/>
            <sz val="8"/>
            <color indexed="81"/>
            <rFont val="Tahoma"/>
            <family val="2"/>
          </rPr>
          <t xml:space="preserve">
</t>
        </r>
        <r>
          <rPr>
            <sz val="8"/>
            <color indexed="81"/>
            <rFont val="Tahoma"/>
            <family val="2"/>
          </rPr>
          <t xml:space="preserve">
</t>
        </r>
        <r>
          <rPr>
            <b/>
            <u/>
            <sz val="8"/>
            <color indexed="81"/>
            <rFont val="Tahoma"/>
            <family val="2"/>
          </rPr>
          <t>Advertencia:</t>
        </r>
        <r>
          <rPr>
            <b/>
            <sz val="8"/>
            <color indexed="81"/>
            <rFont val="Tahoma"/>
            <family val="2"/>
          </rPr>
          <t xml:space="preserve">
</t>
        </r>
        <r>
          <rPr>
            <sz val="8"/>
            <color indexed="81"/>
            <rFont val="Tahoma"/>
            <family val="2"/>
          </rPr>
          <t>Si la casilla le cambia de color, es porque el dato calculado es menor que el Total de los Inactivos acumulados al Final del Mes.  (Total Literal B.1 acumulados al Final del Mes) para la materia penal.</t>
        </r>
        <r>
          <rPr>
            <b/>
            <sz val="8"/>
            <color indexed="81"/>
            <rFont val="Tahoma"/>
            <family val="2"/>
          </rPr>
          <t xml:space="preserve">
Recuerde : </t>
        </r>
        <r>
          <rPr>
            <sz val="8"/>
            <color indexed="81"/>
            <rFont val="Tahoma"/>
            <family val="2"/>
          </rPr>
          <t>éste dato es la suma de los juicios inactivos más los pendientes de Audiencia y por lo tanto no puede ser menor que el total de los Inactivos acumulado al final del mes.
1- Cuando le queda</t>
        </r>
        <r>
          <rPr>
            <b/>
            <sz val="8"/>
            <color indexed="81"/>
            <rFont val="Tahoma"/>
            <family val="2"/>
          </rPr>
          <t xml:space="preserve"> IGUAL </t>
        </r>
        <r>
          <rPr>
            <sz val="8"/>
            <color indexed="81"/>
            <rFont val="Tahoma"/>
            <family val="2"/>
          </rPr>
          <t>es</t>
        </r>
        <r>
          <rPr>
            <b/>
            <sz val="8"/>
            <color indexed="81"/>
            <rFont val="Tahoma"/>
            <family val="2"/>
          </rPr>
          <t xml:space="preserve"> </t>
        </r>
        <r>
          <rPr>
            <sz val="8"/>
            <color indexed="81"/>
            <rFont val="Tahoma"/>
            <family val="2"/>
          </rPr>
          <t xml:space="preserve">porque no quedó ningún Expediente sin celebración de audiencia.
2- Cuando es </t>
        </r>
        <r>
          <rPr>
            <b/>
            <sz val="8"/>
            <color indexed="81"/>
            <rFont val="Tahoma"/>
            <family val="2"/>
          </rPr>
          <t xml:space="preserve">MAYOR </t>
        </r>
        <r>
          <rPr>
            <sz val="8"/>
            <color indexed="81"/>
            <rFont val="Tahoma"/>
            <family val="2"/>
          </rPr>
          <t>es porque quedó pendiente algún expediente pendiente de audiencia. Puede comprobarlo en el libro de entrada.</t>
        </r>
      </text>
    </comment>
    <comment ref="E16" authorId="0" shapeId="0">
      <text>
        <r>
          <rPr>
            <b/>
            <u/>
            <sz val="8"/>
            <color indexed="81"/>
            <rFont val="Tahoma"/>
            <family val="2"/>
          </rPr>
          <t>Utilizado:</t>
        </r>
        <r>
          <rPr>
            <sz val="8"/>
            <color indexed="81"/>
            <rFont val="Tahoma"/>
            <family val="2"/>
          </rPr>
          <t xml:space="preserve">
Cuando un proceso cambia de un estado inactivo en que se encontraba a otro estado que también lo deja inactivo durante el mes que se esté informando.
</t>
        </r>
        <r>
          <rPr>
            <b/>
            <u/>
            <sz val="8"/>
            <color indexed="81"/>
            <rFont val="Tahoma"/>
            <family val="2"/>
          </rPr>
          <t>Nota:</t>
        </r>
        <r>
          <rPr>
            <sz val="8"/>
            <color indexed="81"/>
            <rFont val="Tahoma"/>
            <family val="2"/>
          </rPr>
          <t xml:space="preserve">
Cuando ejecute éste proceso recuerde que tiene que llenar la casilla en la cual pasa el proceso al nuevo estado inactivo, dicha casilla a utilizar en la referida en la columna </t>
        </r>
        <r>
          <rPr>
            <b/>
            <sz val="8"/>
            <color indexed="81"/>
            <rFont val="Tahoma"/>
            <family val="2"/>
          </rPr>
          <t xml:space="preserve">"En el mes" </t>
        </r>
        <r>
          <rPr>
            <sz val="8"/>
            <color indexed="81"/>
            <rFont val="Tahoma"/>
            <family val="2"/>
          </rPr>
          <t>situada al lado izquierdo</t>
        </r>
        <r>
          <rPr>
            <b/>
            <sz val="8"/>
            <color indexed="81"/>
            <rFont val="Tahoma"/>
            <family val="2"/>
          </rPr>
          <t xml:space="preserve">, </t>
        </r>
        <r>
          <rPr>
            <sz val="8"/>
            <color indexed="81"/>
            <rFont val="Tahoma"/>
            <family val="2"/>
          </rPr>
          <t xml:space="preserve">esta acción es necesaria para disminuir el inventario en el que se encontraba e incrementar el inventario del nuevo estado al que pasa.
</t>
        </r>
      </text>
    </comment>
    <comment ref="I24" authorId="2" shapeId="0">
      <text>
        <r>
          <rPr>
            <b/>
            <u/>
            <sz val="7"/>
            <color indexed="81"/>
            <rFont val="Tahoma"/>
            <family val="2"/>
          </rPr>
          <t>Definición:</t>
        </r>
        <r>
          <rPr>
            <b/>
            <sz val="7"/>
            <color indexed="81"/>
            <rFont val="Tahoma"/>
            <family val="2"/>
          </rPr>
          <t xml:space="preserve"> 
Decretos: </t>
        </r>
        <r>
          <rPr>
            <sz val="7"/>
            <color indexed="81"/>
            <rFont val="Tahoma"/>
            <family val="2"/>
          </rPr>
          <t xml:space="preserve">Definición: Impulso y Ordenación material del proceso
</t>
        </r>
        <r>
          <rPr>
            <b/>
            <sz val="7"/>
            <color indexed="81"/>
            <rFont val="Tahoma"/>
            <family val="2"/>
          </rPr>
          <t xml:space="preserve">
Autos simples: </t>
        </r>
        <r>
          <rPr>
            <sz val="7"/>
            <color indexed="81"/>
            <rFont val="Tahoma"/>
            <family val="2"/>
          </rPr>
          <t>Cuando su propósito son para resolver incidentes, acordar medidas cautelares, definir cuestiones accesorias o resolver nulidades</t>
        </r>
      </text>
    </comment>
    <comment ref="A54" authorId="0" shapeId="0">
      <text>
        <r>
          <rPr>
            <sz val="9"/>
            <color indexed="81"/>
            <rFont val="Tahoma"/>
            <family val="2"/>
          </rPr>
          <t xml:space="preserve">Generadas y realizadas en la Sede Judicial
</t>
        </r>
      </text>
    </comment>
    <comment ref="J5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K5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de los involucrados.
</t>
        </r>
      </text>
    </comment>
    <comment ref="L5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 ref="A58" authorId="1" shapeId="0">
      <text>
        <r>
          <rPr>
            <b/>
            <sz val="9"/>
            <color indexed="81"/>
            <rFont val="Tahoma"/>
            <family val="2"/>
          </rPr>
          <t>SNE: Sistema de Notificación Electrónica</t>
        </r>
      </text>
    </comment>
    <comment ref="D6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E6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en sede judicial de los involucrados.
</t>
        </r>
      </text>
    </comment>
    <comment ref="F6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List>
</comments>
</file>

<file path=xl/comments14.xml><?xml version="1.0" encoding="utf-8"?>
<comments xmlns="http://schemas.openxmlformats.org/spreadsheetml/2006/main">
  <authors>
    <author>Cricia Cañas</author>
    <author>Crissia Marisol Cañas</author>
    <author>Cricia Marisol Cañas</author>
  </authors>
  <commentList>
    <comment ref="B13" authorId="0" shapeId="0">
      <text>
        <r>
          <rPr>
            <b/>
            <sz val="8"/>
            <color indexed="81"/>
            <rFont val="Tahoma"/>
            <family val="2"/>
          </rPr>
          <t xml:space="preserve">PROCESOS EN TRÁMITE:
</t>
        </r>
        <r>
          <rPr>
            <sz val="8"/>
            <color indexed="81"/>
            <rFont val="Tahoma"/>
            <family val="2"/>
          </rPr>
          <t xml:space="preserve">Son todos aquellos Expediente o diligencias pendientes, activos, circulantes  e Inactivos, formados por todos aquellos casos que al Inicio de un período están a la espera de una resolución, sentencia u otro tipo de auto, que le ponga fin al caso.
</t>
        </r>
      </text>
    </comment>
    <comment ref="C13" authorId="0" shapeId="0">
      <text>
        <r>
          <rPr>
            <b/>
            <sz val="8"/>
            <color indexed="81"/>
            <rFont val="Tahoma"/>
            <family val="2"/>
          </rPr>
          <t xml:space="preserve">EXPEDIENTES INGRESADOS:
</t>
        </r>
        <r>
          <rPr>
            <sz val="8"/>
            <color indexed="81"/>
            <rFont val="Tahoma"/>
            <family val="2"/>
          </rPr>
          <t xml:space="preserve">Son todas las demandas o solicitudes sometidas a la consideración del Juez, con el objeto de dirimir conflictos o dar certeza jurídica a los hechos planteados.
</t>
        </r>
        <r>
          <rPr>
            <b/>
            <u/>
            <sz val="8"/>
            <color indexed="81"/>
            <rFont val="Tahoma"/>
            <family val="2"/>
          </rPr>
          <t xml:space="preserve">Se excluyen: </t>
        </r>
        <r>
          <rPr>
            <sz val="8"/>
            <color indexed="81"/>
            <rFont val="Tahoma"/>
            <family val="2"/>
          </rPr>
          <t>las diligencias inherentes al proceso principal, cualquier tipo de incidente que se genere producto de alguna causa ya en trámite y actos previos a la demanda.</t>
        </r>
        <r>
          <rPr>
            <b/>
            <sz val="8"/>
            <color indexed="81"/>
            <rFont val="Tahoma"/>
            <family val="2"/>
          </rPr>
          <t xml:space="preserve">
</t>
        </r>
        <r>
          <rPr>
            <sz val="8"/>
            <color indexed="81"/>
            <rFont val="Tahoma"/>
            <family val="2"/>
          </rPr>
          <t xml:space="preserve">
</t>
        </r>
      </text>
    </comment>
    <comment ref="G13" authorId="0" shapeId="0">
      <text>
        <r>
          <rPr>
            <b/>
            <sz val="8"/>
            <color indexed="81"/>
            <rFont val="Tahoma"/>
            <family val="2"/>
          </rPr>
          <t xml:space="preserve">EXPEDIENTES REACTIVADOS:
</t>
        </r>
        <r>
          <rPr>
            <sz val="8"/>
            <color indexed="81"/>
            <rFont val="Tahoma"/>
            <family val="2"/>
          </rPr>
          <t xml:space="preserve">Son los expedientes o causas terminadas mediante una resolución final, que por decisión de un Tribunal Superior o por el mismo Tribunal, se ordena nuevamente el conocimiento del asunto, a consideración del Juez.
</t>
        </r>
      </text>
    </comment>
    <comment ref="I13" authorId="0" shapeId="0">
      <text>
        <r>
          <rPr>
            <b/>
            <sz val="8"/>
            <color indexed="81"/>
            <rFont val="Tahoma"/>
            <family val="2"/>
          </rPr>
          <t xml:space="preserve">EXPEDIENTES FENECIDOS O RESUELTOS:
</t>
        </r>
        <r>
          <rPr>
            <sz val="8"/>
            <color indexed="81"/>
            <rFont val="Tahoma"/>
            <family val="2"/>
          </rPr>
          <t xml:space="preserve">Son todos aquellos expedientes o diligencias en el que se ha dictado una sentencia definitiva, auto definitivo o resolución que le pone fin al proceso, aún cuando no éste firme.- 
 Se entenderá por sentencia (Sentencia o Autos definitivos) la decisión legítima de un juez sobre la causa controvertida en su tribunal; resolución definitiva con la que se concluye un juicio por determinada instancia jurisdiccional; y auto o resolución, el decreto judicial dictado en alguna causa, que signifique el término judicial de dicha proceso o diligencia.
</t>
        </r>
        <r>
          <rPr>
            <b/>
            <sz val="8"/>
            <color indexed="81"/>
            <rFont val="Tahoma"/>
            <family val="2"/>
          </rPr>
          <t xml:space="preserve">NOTA: </t>
        </r>
        <r>
          <rPr>
            <sz val="8"/>
            <color indexed="81"/>
            <rFont val="Tahoma"/>
            <family val="2"/>
          </rPr>
          <t xml:space="preserve">
Para que los datos aparezcan en ésta columna, recuerde que primero deberá llenar el detalle de los cuadros del Literal </t>
        </r>
        <r>
          <rPr>
            <b/>
            <sz val="8"/>
            <color indexed="81"/>
            <rFont val="Tahoma"/>
            <family val="2"/>
          </rPr>
          <t>B</t>
        </r>
        <r>
          <rPr>
            <sz val="8"/>
            <color indexed="81"/>
            <rFont val="Tahoma"/>
            <family val="2"/>
          </rPr>
          <t xml:space="preserve">. </t>
        </r>
        <r>
          <rPr>
            <b/>
            <sz val="8"/>
            <color indexed="81"/>
            <rFont val="Tahoma"/>
            <family val="2"/>
          </rPr>
          <t>Detalle de Expedientes en Materia Penal</t>
        </r>
        <r>
          <rPr>
            <sz val="8"/>
            <color indexed="81"/>
            <rFont val="Tahoma"/>
            <family val="2"/>
          </rPr>
          <t xml:space="preserve"> y automáticamente se le irán llenado las celdas respectivas.</t>
        </r>
      </text>
    </comment>
    <comment ref="K13" authorId="1" shapeId="0">
      <text>
        <r>
          <rPr>
            <sz val="9"/>
            <color indexed="81"/>
            <rFont val="Tahoma"/>
            <family val="2"/>
          </rPr>
          <t>Total de expedientes que se descargan en el cuadro D</t>
        </r>
      </text>
    </comment>
    <comment ref="L13" authorId="0" shapeId="0">
      <text>
        <r>
          <rPr>
            <b/>
            <sz val="8"/>
            <color indexed="81"/>
            <rFont val="Tahoma"/>
            <family val="2"/>
          </rPr>
          <t xml:space="preserve">EXPEDIENTES EN TRÁMITE AL FINAL: </t>
        </r>
        <r>
          <rPr>
            <sz val="8"/>
            <color indexed="81"/>
            <rFont val="Tahoma"/>
            <family val="2"/>
          </rPr>
          <t>Son todos aquellos Expedientes pendientes, activos,  circulantes e Inactivos, formados por todos aquellos casos que el final de un período están a la espera de una resolución, sentencia u otro tipo de auto, que le ponga fin al caso.</t>
        </r>
        <r>
          <rPr>
            <b/>
            <sz val="8"/>
            <color indexed="81"/>
            <rFont val="Tahoma"/>
            <family val="2"/>
          </rPr>
          <t xml:space="preserve">
</t>
        </r>
        <r>
          <rPr>
            <sz val="8"/>
            <color indexed="81"/>
            <rFont val="Tahoma"/>
            <family val="2"/>
          </rPr>
          <t xml:space="preserve">
</t>
        </r>
        <r>
          <rPr>
            <b/>
            <u/>
            <sz val="8"/>
            <color indexed="81"/>
            <rFont val="Tahoma"/>
            <family val="2"/>
          </rPr>
          <t>Advertencia:</t>
        </r>
        <r>
          <rPr>
            <b/>
            <sz val="8"/>
            <color indexed="81"/>
            <rFont val="Tahoma"/>
            <family val="2"/>
          </rPr>
          <t xml:space="preserve">
</t>
        </r>
        <r>
          <rPr>
            <sz val="8"/>
            <color indexed="81"/>
            <rFont val="Tahoma"/>
            <family val="2"/>
          </rPr>
          <t>Si la casilla le cambia de color, es porque el dato calculado es menor que el Total de los Inactivos acumulados al Final del Mes.  (Total Literal B.1 acumulados al Final del Mes) para la materia penal.</t>
        </r>
        <r>
          <rPr>
            <b/>
            <sz val="8"/>
            <color indexed="81"/>
            <rFont val="Tahoma"/>
            <family val="2"/>
          </rPr>
          <t xml:space="preserve">
Recuerde : </t>
        </r>
        <r>
          <rPr>
            <sz val="8"/>
            <color indexed="81"/>
            <rFont val="Tahoma"/>
            <family val="2"/>
          </rPr>
          <t>éste dato es la suma de los juicios inactivos más los pendientes de Audiencia y por lo tanto no puede ser menor que el total de los Inactivos acumulado al final del mes.
1- Cuando le queda</t>
        </r>
        <r>
          <rPr>
            <b/>
            <sz val="8"/>
            <color indexed="81"/>
            <rFont val="Tahoma"/>
            <family val="2"/>
          </rPr>
          <t xml:space="preserve"> IGUAL </t>
        </r>
        <r>
          <rPr>
            <sz val="8"/>
            <color indexed="81"/>
            <rFont val="Tahoma"/>
            <family val="2"/>
          </rPr>
          <t>es</t>
        </r>
        <r>
          <rPr>
            <b/>
            <sz val="8"/>
            <color indexed="81"/>
            <rFont val="Tahoma"/>
            <family val="2"/>
          </rPr>
          <t xml:space="preserve"> </t>
        </r>
        <r>
          <rPr>
            <sz val="8"/>
            <color indexed="81"/>
            <rFont val="Tahoma"/>
            <family val="2"/>
          </rPr>
          <t xml:space="preserve">porque no quedó ningún Expediente sin celebración de audiencia.
2- Cuando es </t>
        </r>
        <r>
          <rPr>
            <b/>
            <sz val="8"/>
            <color indexed="81"/>
            <rFont val="Tahoma"/>
            <family val="2"/>
          </rPr>
          <t xml:space="preserve">MAYOR </t>
        </r>
        <r>
          <rPr>
            <sz val="8"/>
            <color indexed="81"/>
            <rFont val="Tahoma"/>
            <family val="2"/>
          </rPr>
          <t>es porque quedó pendiente algún expediente pendiente de audiencia. Puede comprobarlo en el libro de entrada.</t>
        </r>
      </text>
    </comment>
    <comment ref="E16" authorId="0" shapeId="0">
      <text>
        <r>
          <rPr>
            <b/>
            <u/>
            <sz val="8"/>
            <color indexed="81"/>
            <rFont val="Tahoma"/>
            <family val="2"/>
          </rPr>
          <t>Utilizado:</t>
        </r>
        <r>
          <rPr>
            <sz val="8"/>
            <color indexed="81"/>
            <rFont val="Tahoma"/>
            <family val="2"/>
          </rPr>
          <t xml:space="preserve">
Cuando un proceso cambia de un estado inactivo en que se encontraba a otro estado que también lo deja inactivo durante el mes que se esté informando.
</t>
        </r>
        <r>
          <rPr>
            <b/>
            <u/>
            <sz val="8"/>
            <color indexed="81"/>
            <rFont val="Tahoma"/>
            <family val="2"/>
          </rPr>
          <t>Nota:</t>
        </r>
        <r>
          <rPr>
            <sz val="8"/>
            <color indexed="81"/>
            <rFont val="Tahoma"/>
            <family val="2"/>
          </rPr>
          <t xml:space="preserve">
Cuando ejecute éste proceso recuerde que tiene que llenar la casilla en la cual pasa el proceso al nuevo estado inactivo, dicha casilla a utilizar en la referida en la columna </t>
        </r>
        <r>
          <rPr>
            <b/>
            <sz val="8"/>
            <color indexed="81"/>
            <rFont val="Tahoma"/>
            <family val="2"/>
          </rPr>
          <t xml:space="preserve">"En el mes" </t>
        </r>
        <r>
          <rPr>
            <sz val="8"/>
            <color indexed="81"/>
            <rFont val="Tahoma"/>
            <family val="2"/>
          </rPr>
          <t>situada al lado izquierdo</t>
        </r>
        <r>
          <rPr>
            <b/>
            <sz val="8"/>
            <color indexed="81"/>
            <rFont val="Tahoma"/>
            <family val="2"/>
          </rPr>
          <t xml:space="preserve">, </t>
        </r>
        <r>
          <rPr>
            <sz val="8"/>
            <color indexed="81"/>
            <rFont val="Tahoma"/>
            <family val="2"/>
          </rPr>
          <t xml:space="preserve">esta acción es necesaria para disminuir el inventario en el que se encontraba e incrementar el inventario del nuevo estado al que pasa.
</t>
        </r>
      </text>
    </comment>
    <comment ref="I24" authorId="2" shapeId="0">
      <text>
        <r>
          <rPr>
            <b/>
            <u/>
            <sz val="7"/>
            <color indexed="81"/>
            <rFont val="Tahoma"/>
            <family val="2"/>
          </rPr>
          <t>Definición:</t>
        </r>
        <r>
          <rPr>
            <b/>
            <sz val="7"/>
            <color indexed="81"/>
            <rFont val="Tahoma"/>
            <family val="2"/>
          </rPr>
          <t xml:space="preserve"> 
Decretos: </t>
        </r>
        <r>
          <rPr>
            <sz val="7"/>
            <color indexed="81"/>
            <rFont val="Tahoma"/>
            <family val="2"/>
          </rPr>
          <t xml:space="preserve">Definición: Impulso y Ordenación material del proceso
</t>
        </r>
        <r>
          <rPr>
            <b/>
            <sz val="7"/>
            <color indexed="81"/>
            <rFont val="Tahoma"/>
            <family val="2"/>
          </rPr>
          <t xml:space="preserve">
Autos simples: </t>
        </r>
        <r>
          <rPr>
            <sz val="7"/>
            <color indexed="81"/>
            <rFont val="Tahoma"/>
            <family val="2"/>
          </rPr>
          <t>Cuando su propósito son para resolver incidentes, acordar medidas cautelares, definir cuestiones accesorias o resolver nulidades</t>
        </r>
      </text>
    </comment>
    <comment ref="A54" authorId="0" shapeId="0">
      <text>
        <r>
          <rPr>
            <sz val="9"/>
            <color indexed="81"/>
            <rFont val="Tahoma"/>
            <family val="2"/>
          </rPr>
          <t xml:space="preserve">Generadas y realizadas en la Sede Judicial
</t>
        </r>
      </text>
    </comment>
    <comment ref="J5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K5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de los involucrados.
</t>
        </r>
      </text>
    </comment>
    <comment ref="L5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 ref="A58" authorId="1" shapeId="0">
      <text>
        <r>
          <rPr>
            <b/>
            <sz val="9"/>
            <color indexed="81"/>
            <rFont val="Tahoma"/>
            <family val="2"/>
          </rPr>
          <t>SNE: Sistema de Notificación Electrónica</t>
        </r>
      </text>
    </comment>
    <comment ref="D6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E6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en sede judicial de los involucrados.
</t>
        </r>
      </text>
    </comment>
    <comment ref="F6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List>
</comments>
</file>

<file path=xl/comments15.xml><?xml version="1.0" encoding="utf-8"?>
<comments xmlns="http://schemas.openxmlformats.org/spreadsheetml/2006/main">
  <authors>
    <author>Cricia Cañas</author>
    <author>Crissia Marisol Cañas</author>
    <author>Cricia Marisol Cañas</author>
  </authors>
  <commentList>
    <comment ref="B13" authorId="0" shapeId="0">
      <text>
        <r>
          <rPr>
            <b/>
            <sz val="8"/>
            <color indexed="81"/>
            <rFont val="Tahoma"/>
            <family val="2"/>
          </rPr>
          <t xml:space="preserve">PROCESOS EN TRÁMITE:
</t>
        </r>
        <r>
          <rPr>
            <sz val="8"/>
            <color indexed="81"/>
            <rFont val="Tahoma"/>
            <family val="2"/>
          </rPr>
          <t xml:space="preserve">Son todos aquellos Expediente o diligencias pendientes, activos, circulantes  e Inactivos, formados por todos aquellos casos que al Inicio de un período están a la espera de una resolución, sentencia u otro tipo de auto, que le ponga fin al caso.
</t>
        </r>
      </text>
    </comment>
    <comment ref="C13" authorId="0" shapeId="0">
      <text>
        <r>
          <rPr>
            <b/>
            <sz val="8"/>
            <color indexed="81"/>
            <rFont val="Tahoma"/>
            <family val="2"/>
          </rPr>
          <t xml:space="preserve">EXPEDIENTES INGRESADOS:
</t>
        </r>
        <r>
          <rPr>
            <sz val="8"/>
            <color indexed="81"/>
            <rFont val="Tahoma"/>
            <family val="2"/>
          </rPr>
          <t xml:space="preserve">Son todas las demandas o solicitudes sometidas a la consideración del Juez, con el objeto de dirimir conflictos o dar certeza jurídica a los hechos planteados.
</t>
        </r>
        <r>
          <rPr>
            <b/>
            <u/>
            <sz val="8"/>
            <color indexed="81"/>
            <rFont val="Tahoma"/>
            <family val="2"/>
          </rPr>
          <t xml:space="preserve">Se excluyen: </t>
        </r>
        <r>
          <rPr>
            <sz val="8"/>
            <color indexed="81"/>
            <rFont val="Tahoma"/>
            <family val="2"/>
          </rPr>
          <t>las diligencias inherentes al proceso principal, cualquier tipo de incidente que se genere producto de alguna causa ya en trámite y actos previos a la demanda.</t>
        </r>
        <r>
          <rPr>
            <b/>
            <sz val="8"/>
            <color indexed="81"/>
            <rFont val="Tahoma"/>
            <family val="2"/>
          </rPr>
          <t xml:space="preserve">
</t>
        </r>
        <r>
          <rPr>
            <sz val="8"/>
            <color indexed="81"/>
            <rFont val="Tahoma"/>
            <family val="2"/>
          </rPr>
          <t xml:space="preserve">
</t>
        </r>
      </text>
    </comment>
    <comment ref="G13" authorId="0" shapeId="0">
      <text>
        <r>
          <rPr>
            <b/>
            <sz val="8"/>
            <color indexed="81"/>
            <rFont val="Tahoma"/>
            <family val="2"/>
          </rPr>
          <t xml:space="preserve">EXPEDIENTES REACTIVADOS:
</t>
        </r>
        <r>
          <rPr>
            <sz val="8"/>
            <color indexed="81"/>
            <rFont val="Tahoma"/>
            <family val="2"/>
          </rPr>
          <t xml:space="preserve">Son los expedientes o causas terminadas mediante una resolución final, que por decisión de un Tribunal Superior o por el mismo Tribunal, se ordena nuevamente el conocimiento del asunto, a consideración del Juez.
</t>
        </r>
      </text>
    </comment>
    <comment ref="I13" authorId="0" shapeId="0">
      <text>
        <r>
          <rPr>
            <b/>
            <sz val="8"/>
            <color indexed="81"/>
            <rFont val="Tahoma"/>
            <family val="2"/>
          </rPr>
          <t xml:space="preserve">EXPEDIENTES FENECIDOS O RESUELTOS:
</t>
        </r>
        <r>
          <rPr>
            <sz val="8"/>
            <color indexed="81"/>
            <rFont val="Tahoma"/>
            <family val="2"/>
          </rPr>
          <t xml:space="preserve">Son todos aquellos expedientes o diligencias en el que se ha dictado una sentencia definitiva, auto definitivo o resolución que le pone fin al proceso, aún cuando no éste firme.- 
 Se entenderá por sentencia (Sentencia o Autos definitivos) la decisión legítima de un juez sobre la causa controvertida en su tribunal; resolución definitiva con la que se concluye un juicio por determinada instancia jurisdiccional; y auto o resolución, el decreto judicial dictado en alguna causa, que signifique el término judicial de dicha proceso o diligencia.
</t>
        </r>
        <r>
          <rPr>
            <b/>
            <sz val="8"/>
            <color indexed="81"/>
            <rFont val="Tahoma"/>
            <family val="2"/>
          </rPr>
          <t xml:space="preserve">NOTA: </t>
        </r>
        <r>
          <rPr>
            <sz val="8"/>
            <color indexed="81"/>
            <rFont val="Tahoma"/>
            <family val="2"/>
          </rPr>
          <t xml:space="preserve">
Para que los datos aparezcan en ésta columna, recuerde que primero deberá llenar el detalle de los cuadros del Literal </t>
        </r>
        <r>
          <rPr>
            <b/>
            <sz val="8"/>
            <color indexed="81"/>
            <rFont val="Tahoma"/>
            <family val="2"/>
          </rPr>
          <t>B</t>
        </r>
        <r>
          <rPr>
            <sz val="8"/>
            <color indexed="81"/>
            <rFont val="Tahoma"/>
            <family val="2"/>
          </rPr>
          <t xml:space="preserve">. </t>
        </r>
        <r>
          <rPr>
            <b/>
            <sz val="8"/>
            <color indexed="81"/>
            <rFont val="Tahoma"/>
            <family val="2"/>
          </rPr>
          <t>Detalle de Expedientes en Materia Penal</t>
        </r>
        <r>
          <rPr>
            <sz val="8"/>
            <color indexed="81"/>
            <rFont val="Tahoma"/>
            <family val="2"/>
          </rPr>
          <t xml:space="preserve"> y automáticamente se le irán llenado las celdas respectivas.</t>
        </r>
      </text>
    </comment>
    <comment ref="K13" authorId="1" shapeId="0">
      <text>
        <r>
          <rPr>
            <sz val="9"/>
            <color indexed="81"/>
            <rFont val="Tahoma"/>
            <family val="2"/>
          </rPr>
          <t>Total de expedientes que se descargan en el cuadro D</t>
        </r>
      </text>
    </comment>
    <comment ref="L13" authorId="0" shapeId="0">
      <text>
        <r>
          <rPr>
            <b/>
            <sz val="8"/>
            <color indexed="81"/>
            <rFont val="Tahoma"/>
            <family val="2"/>
          </rPr>
          <t xml:space="preserve">EXPEDIENTES EN TRÁMITE AL FINAL: </t>
        </r>
        <r>
          <rPr>
            <sz val="8"/>
            <color indexed="81"/>
            <rFont val="Tahoma"/>
            <family val="2"/>
          </rPr>
          <t>Son todos aquellos Expedientes pendientes, activos,  circulantes e Inactivos, formados por todos aquellos casos que el final de un período están a la espera de una resolución, sentencia u otro tipo de auto, que le ponga fin al caso.</t>
        </r>
        <r>
          <rPr>
            <b/>
            <sz val="8"/>
            <color indexed="81"/>
            <rFont val="Tahoma"/>
            <family val="2"/>
          </rPr>
          <t xml:space="preserve">
</t>
        </r>
        <r>
          <rPr>
            <sz val="8"/>
            <color indexed="81"/>
            <rFont val="Tahoma"/>
            <family val="2"/>
          </rPr>
          <t xml:space="preserve">
</t>
        </r>
        <r>
          <rPr>
            <b/>
            <u/>
            <sz val="8"/>
            <color indexed="81"/>
            <rFont val="Tahoma"/>
            <family val="2"/>
          </rPr>
          <t>Advertencia:</t>
        </r>
        <r>
          <rPr>
            <b/>
            <sz val="8"/>
            <color indexed="81"/>
            <rFont val="Tahoma"/>
            <family val="2"/>
          </rPr>
          <t xml:space="preserve">
</t>
        </r>
        <r>
          <rPr>
            <sz val="8"/>
            <color indexed="81"/>
            <rFont val="Tahoma"/>
            <family val="2"/>
          </rPr>
          <t>Si la casilla le cambia de color, es porque el dato calculado es menor que el Total de los Inactivos acumulados al Final del Mes.  (Total Literal B.1 acumulados al Final del Mes) para la materia penal.</t>
        </r>
        <r>
          <rPr>
            <b/>
            <sz val="8"/>
            <color indexed="81"/>
            <rFont val="Tahoma"/>
            <family val="2"/>
          </rPr>
          <t xml:space="preserve">
Recuerde : </t>
        </r>
        <r>
          <rPr>
            <sz val="8"/>
            <color indexed="81"/>
            <rFont val="Tahoma"/>
            <family val="2"/>
          </rPr>
          <t>éste dato es la suma de los juicios inactivos más los pendientes de Audiencia y por lo tanto no puede ser menor que el total de los Inactivos acumulado al final del mes.
1- Cuando le queda</t>
        </r>
        <r>
          <rPr>
            <b/>
            <sz val="8"/>
            <color indexed="81"/>
            <rFont val="Tahoma"/>
            <family val="2"/>
          </rPr>
          <t xml:space="preserve"> IGUAL </t>
        </r>
        <r>
          <rPr>
            <sz val="8"/>
            <color indexed="81"/>
            <rFont val="Tahoma"/>
            <family val="2"/>
          </rPr>
          <t>es</t>
        </r>
        <r>
          <rPr>
            <b/>
            <sz val="8"/>
            <color indexed="81"/>
            <rFont val="Tahoma"/>
            <family val="2"/>
          </rPr>
          <t xml:space="preserve"> </t>
        </r>
        <r>
          <rPr>
            <sz val="8"/>
            <color indexed="81"/>
            <rFont val="Tahoma"/>
            <family val="2"/>
          </rPr>
          <t xml:space="preserve">porque no quedó ningún Expediente sin celebración de audiencia.
2- Cuando es </t>
        </r>
        <r>
          <rPr>
            <b/>
            <sz val="8"/>
            <color indexed="81"/>
            <rFont val="Tahoma"/>
            <family val="2"/>
          </rPr>
          <t xml:space="preserve">MAYOR </t>
        </r>
        <r>
          <rPr>
            <sz val="8"/>
            <color indexed="81"/>
            <rFont val="Tahoma"/>
            <family val="2"/>
          </rPr>
          <t>es porque quedó pendiente algún expediente pendiente de audiencia. Puede comprobarlo en el libro de entrada.</t>
        </r>
      </text>
    </comment>
    <comment ref="E16" authorId="0" shapeId="0">
      <text>
        <r>
          <rPr>
            <b/>
            <u/>
            <sz val="8"/>
            <color indexed="81"/>
            <rFont val="Tahoma"/>
            <family val="2"/>
          </rPr>
          <t>Utilizado:</t>
        </r>
        <r>
          <rPr>
            <sz val="8"/>
            <color indexed="81"/>
            <rFont val="Tahoma"/>
            <family val="2"/>
          </rPr>
          <t xml:space="preserve">
Cuando un proceso cambia de un estado inactivo en que se encontraba a otro estado que también lo deja inactivo durante el mes que se esté informando.
</t>
        </r>
        <r>
          <rPr>
            <b/>
            <u/>
            <sz val="8"/>
            <color indexed="81"/>
            <rFont val="Tahoma"/>
            <family val="2"/>
          </rPr>
          <t>Nota:</t>
        </r>
        <r>
          <rPr>
            <sz val="8"/>
            <color indexed="81"/>
            <rFont val="Tahoma"/>
            <family val="2"/>
          </rPr>
          <t xml:space="preserve">
Cuando ejecute éste proceso recuerde que tiene que llenar la casilla en la cual pasa el proceso al nuevo estado inactivo, dicha casilla a utilizar en la referida en la columna </t>
        </r>
        <r>
          <rPr>
            <b/>
            <sz val="8"/>
            <color indexed="81"/>
            <rFont val="Tahoma"/>
            <family val="2"/>
          </rPr>
          <t xml:space="preserve">"En el mes" </t>
        </r>
        <r>
          <rPr>
            <sz val="8"/>
            <color indexed="81"/>
            <rFont val="Tahoma"/>
            <family val="2"/>
          </rPr>
          <t>situada al lado izquierdo</t>
        </r>
        <r>
          <rPr>
            <b/>
            <sz val="8"/>
            <color indexed="81"/>
            <rFont val="Tahoma"/>
            <family val="2"/>
          </rPr>
          <t xml:space="preserve">, </t>
        </r>
        <r>
          <rPr>
            <sz val="8"/>
            <color indexed="81"/>
            <rFont val="Tahoma"/>
            <family val="2"/>
          </rPr>
          <t xml:space="preserve">esta acción es necesaria para disminuir el inventario en el que se encontraba e incrementar el inventario del nuevo estado al que pasa.
</t>
        </r>
      </text>
    </comment>
    <comment ref="I24" authorId="2" shapeId="0">
      <text>
        <r>
          <rPr>
            <b/>
            <u/>
            <sz val="7"/>
            <color indexed="81"/>
            <rFont val="Tahoma"/>
            <family val="2"/>
          </rPr>
          <t>Definición:</t>
        </r>
        <r>
          <rPr>
            <b/>
            <sz val="7"/>
            <color indexed="81"/>
            <rFont val="Tahoma"/>
            <family val="2"/>
          </rPr>
          <t xml:space="preserve"> 
Decretos: </t>
        </r>
        <r>
          <rPr>
            <sz val="7"/>
            <color indexed="81"/>
            <rFont val="Tahoma"/>
            <family val="2"/>
          </rPr>
          <t xml:space="preserve">Definición: Impulso y Ordenación material del proceso
</t>
        </r>
        <r>
          <rPr>
            <b/>
            <sz val="7"/>
            <color indexed="81"/>
            <rFont val="Tahoma"/>
            <family val="2"/>
          </rPr>
          <t xml:space="preserve">
Autos simples: </t>
        </r>
        <r>
          <rPr>
            <sz val="7"/>
            <color indexed="81"/>
            <rFont val="Tahoma"/>
            <family val="2"/>
          </rPr>
          <t>Cuando su propósito son para resolver incidentes, acordar medidas cautelares, definir cuestiones accesorias o resolver nulidades</t>
        </r>
      </text>
    </comment>
    <comment ref="A54" authorId="0" shapeId="0">
      <text>
        <r>
          <rPr>
            <sz val="9"/>
            <color indexed="81"/>
            <rFont val="Tahoma"/>
            <family val="2"/>
          </rPr>
          <t xml:space="preserve">Generadas y realizadas en la Sede Judicial
</t>
        </r>
      </text>
    </comment>
    <comment ref="J5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K5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de los involucrados.
</t>
        </r>
      </text>
    </comment>
    <comment ref="L5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 ref="A58" authorId="1" shapeId="0">
      <text>
        <r>
          <rPr>
            <b/>
            <sz val="9"/>
            <color indexed="81"/>
            <rFont val="Tahoma"/>
            <family val="2"/>
          </rPr>
          <t>SNE: Sistema de Notificación Electrónica</t>
        </r>
      </text>
    </comment>
    <comment ref="D6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E6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en sede judicial de los involucrados.
</t>
        </r>
      </text>
    </comment>
    <comment ref="F6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List>
</comments>
</file>

<file path=xl/comments16.xml><?xml version="1.0" encoding="utf-8"?>
<comments xmlns="http://schemas.openxmlformats.org/spreadsheetml/2006/main">
  <authors>
    <author>Cricia Cañas</author>
    <author>Crissia Marisol Cañas</author>
    <author>Cricia Marisol Cañas</author>
  </authors>
  <commentList>
    <comment ref="B13" authorId="0" shapeId="0">
      <text>
        <r>
          <rPr>
            <b/>
            <sz val="8"/>
            <color indexed="81"/>
            <rFont val="Tahoma"/>
            <family val="2"/>
          </rPr>
          <t xml:space="preserve">PROCESOS EN TRÁMITE:
</t>
        </r>
        <r>
          <rPr>
            <sz val="8"/>
            <color indexed="81"/>
            <rFont val="Tahoma"/>
            <family val="2"/>
          </rPr>
          <t xml:space="preserve">Son todos aquellos Expediente o diligencias pendientes, activos, circulantes  e Inactivos, formados por todos aquellos casos que al Inicio de un período están a la espera de una resolución, sentencia u otro tipo de auto, que le ponga fin al caso.
</t>
        </r>
      </text>
    </comment>
    <comment ref="C13" authorId="0" shapeId="0">
      <text>
        <r>
          <rPr>
            <b/>
            <sz val="8"/>
            <color indexed="81"/>
            <rFont val="Tahoma"/>
            <family val="2"/>
          </rPr>
          <t xml:space="preserve">EXPEDIENTES INGRESADOS:
</t>
        </r>
        <r>
          <rPr>
            <sz val="8"/>
            <color indexed="81"/>
            <rFont val="Tahoma"/>
            <family val="2"/>
          </rPr>
          <t xml:space="preserve">Son todas las demandas o solicitudes sometidas a la consideración del Juez, con el objeto de dirimir conflictos o dar certeza jurídica a los hechos planteados.
</t>
        </r>
        <r>
          <rPr>
            <b/>
            <u/>
            <sz val="8"/>
            <color indexed="81"/>
            <rFont val="Tahoma"/>
            <family val="2"/>
          </rPr>
          <t xml:space="preserve">Se excluyen: </t>
        </r>
        <r>
          <rPr>
            <sz val="8"/>
            <color indexed="81"/>
            <rFont val="Tahoma"/>
            <family val="2"/>
          </rPr>
          <t>las diligencias inherentes al proceso principal, cualquier tipo de incidente que se genere producto de alguna causa ya en trámite y actos previos a la demanda.</t>
        </r>
        <r>
          <rPr>
            <b/>
            <sz val="8"/>
            <color indexed="81"/>
            <rFont val="Tahoma"/>
            <family val="2"/>
          </rPr>
          <t xml:space="preserve">
</t>
        </r>
        <r>
          <rPr>
            <sz val="8"/>
            <color indexed="81"/>
            <rFont val="Tahoma"/>
            <family val="2"/>
          </rPr>
          <t xml:space="preserve">
</t>
        </r>
      </text>
    </comment>
    <comment ref="G13" authorId="0" shapeId="0">
      <text>
        <r>
          <rPr>
            <b/>
            <sz val="8"/>
            <color indexed="81"/>
            <rFont val="Tahoma"/>
            <family val="2"/>
          </rPr>
          <t xml:space="preserve">EXPEDIENTES REACTIVADOS:
</t>
        </r>
        <r>
          <rPr>
            <sz val="8"/>
            <color indexed="81"/>
            <rFont val="Tahoma"/>
            <family val="2"/>
          </rPr>
          <t xml:space="preserve">Son los expedientes o causas terminadas mediante una resolución final, que por decisión de un Tribunal Superior o por el mismo Tribunal, se ordena nuevamente el conocimiento del asunto, a consideración del Juez.
</t>
        </r>
      </text>
    </comment>
    <comment ref="I13" authorId="0" shapeId="0">
      <text>
        <r>
          <rPr>
            <b/>
            <sz val="8"/>
            <color indexed="81"/>
            <rFont val="Tahoma"/>
            <family val="2"/>
          </rPr>
          <t xml:space="preserve">EXPEDIENTES FENECIDOS O RESUELTOS:
</t>
        </r>
        <r>
          <rPr>
            <sz val="8"/>
            <color indexed="81"/>
            <rFont val="Tahoma"/>
            <family val="2"/>
          </rPr>
          <t xml:space="preserve">Son todos aquellos expedientes o diligencias en el que se ha dictado una sentencia definitiva, auto definitivo o resolución que le pone fin al proceso, aún cuando no éste firme.- 
 Se entenderá por sentencia (Sentencia o Autos definitivos) la decisión legítima de un juez sobre la causa controvertida en su tribunal; resolución definitiva con la que se concluye un juicio por determinada instancia jurisdiccional; y auto o resolución, el decreto judicial dictado en alguna causa, que signifique el término judicial de dicha proceso o diligencia.
</t>
        </r>
        <r>
          <rPr>
            <b/>
            <sz val="8"/>
            <color indexed="81"/>
            <rFont val="Tahoma"/>
            <family val="2"/>
          </rPr>
          <t xml:space="preserve">NOTA: </t>
        </r>
        <r>
          <rPr>
            <sz val="8"/>
            <color indexed="81"/>
            <rFont val="Tahoma"/>
            <family val="2"/>
          </rPr>
          <t xml:space="preserve">
Para que los datos aparezcan en ésta columna, recuerde que primero deberá llenar el detalle de los cuadros del Literal </t>
        </r>
        <r>
          <rPr>
            <b/>
            <sz val="8"/>
            <color indexed="81"/>
            <rFont val="Tahoma"/>
            <family val="2"/>
          </rPr>
          <t>B</t>
        </r>
        <r>
          <rPr>
            <sz val="8"/>
            <color indexed="81"/>
            <rFont val="Tahoma"/>
            <family val="2"/>
          </rPr>
          <t xml:space="preserve">. </t>
        </r>
        <r>
          <rPr>
            <b/>
            <sz val="8"/>
            <color indexed="81"/>
            <rFont val="Tahoma"/>
            <family val="2"/>
          </rPr>
          <t>Detalle de Expedientes en Materia Penal</t>
        </r>
        <r>
          <rPr>
            <sz val="8"/>
            <color indexed="81"/>
            <rFont val="Tahoma"/>
            <family val="2"/>
          </rPr>
          <t xml:space="preserve"> y automáticamente se le irán llenado las celdas respectivas.</t>
        </r>
      </text>
    </comment>
    <comment ref="K13" authorId="1" shapeId="0">
      <text>
        <r>
          <rPr>
            <sz val="9"/>
            <color indexed="81"/>
            <rFont val="Tahoma"/>
            <family val="2"/>
          </rPr>
          <t>Total de expedientes que se descargan en el cuadro D</t>
        </r>
      </text>
    </comment>
    <comment ref="L13" authorId="0" shapeId="0">
      <text>
        <r>
          <rPr>
            <b/>
            <sz val="8"/>
            <color indexed="81"/>
            <rFont val="Tahoma"/>
            <family val="2"/>
          </rPr>
          <t xml:space="preserve">EXPEDIENTES EN TRÁMITE AL FINAL: </t>
        </r>
        <r>
          <rPr>
            <sz val="8"/>
            <color indexed="81"/>
            <rFont val="Tahoma"/>
            <family val="2"/>
          </rPr>
          <t>Son todos aquellos Expedientes pendientes, activos,  circulantes e Inactivos, formados por todos aquellos casos que el final de un período están a la espera de una resolución, sentencia u otro tipo de auto, que le ponga fin al caso.</t>
        </r>
        <r>
          <rPr>
            <b/>
            <sz val="8"/>
            <color indexed="81"/>
            <rFont val="Tahoma"/>
            <family val="2"/>
          </rPr>
          <t xml:space="preserve">
</t>
        </r>
        <r>
          <rPr>
            <sz val="8"/>
            <color indexed="81"/>
            <rFont val="Tahoma"/>
            <family val="2"/>
          </rPr>
          <t xml:space="preserve">
</t>
        </r>
        <r>
          <rPr>
            <b/>
            <u/>
            <sz val="8"/>
            <color indexed="81"/>
            <rFont val="Tahoma"/>
            <family val="2"/>
          </rPr>
          <t>Advertencia:</t>
        </r>
        <r>
          <rPr>
            <b/>
            <sz val="8"/>
            <color indexed="81"/>
            <rFont val="Tahoma"/>
            <family val="2"/>
          </rPr>
          <t xml:space="preserve">
</t>
        </r>
        <r>
          <rPr>
            <sz val="8"/>
            <color indexed="81"/>
            <rFont val="Tahoma"/>
            <family val="2"/>
          </rPr>
          <t>Si la casilla le cambia de color, es porque el dato calculado es menor que el Total de los Inactivos acumulados al Final del Mes.  (Total Literal B.1 acumulados al Final del Mes) para la materia penal.</t>
        </r>
        <r>
          <rPr>
            <b/>
            <sz val="8"/>
            <color indexed="81"/>
            <rFont val="Tahoma"/>
            <family val="2"/>
          </rPr>
          <t xml:space="preserve">
Recuerde : </t>
        </r>
        <r>
          <rPr>
            <sz val="8"/>
            <color indexed="81"/>
            <rFont val="Tahoma"/>
            <family val="2"/>
          </rPr>
          <t>éste dato es la suma de los juicios inactivos más los pendientes de Audiencia y por lo tanto no puede ser menor que el total de los Inactivos acumulado al final del mes.
1- Cuando le queda</t>
        </r>
        <r>
          <rPr>
            <b/>
            <sz val="8"/>
            <color indexed="81"/>
            <rFont val="Tahoma"/>
            <family val="2"/>
          </rPr>
          <t xml:space="preserve"> IGUAL </t>
        </r>
        <r>
          <rPr>
            <sz val="8"/>
            <color indexed="81"/>
            <rFont val="Tahoma"/>
            <family val="2"/>
          </rPr>
          <t>es</t>
        </r>
        <r>
          <rPr>
            <b/>
            <sz val="8"/>
            <color indexed="81"/>
            <rFont val="Tahoma"/>
            <family val="2"/>
          </rPr>
          <t xml:space="preserve"> </t>
        </r>
        <r>
          <rPr>
            <sz val="8"/>
            <color indexed="81"/>
            <rFont val="Tahoma"/>
            <family val="2"/>
          </rPr>
          <t xml:space="preserve">porque no quedó ningún Expediente sin celebración de audiencia.
2- Cuando es </t>
        </r>
        <r>
          <rPr>
            <b/>
            <sz val="8"/>
            <color indexed="81"/>
            <rFont val="Tahoma"/>
            <family val="2"/>
          </rPr>
          <t xml:space="preserve">MAYOR </t>
        </r>
        <r>
          <rPr>
            <sz val="8"/>
            <color indexed="81"/>
            <rFont val="Tahoma"/>
            <family val="2"/>
          </rPr>
          <t>es porque quedó pendiente algún expediente pendiente de audiencia. Puede comprobarlo en el libro de entrada.</t>
        </r>
      </text>
    </comment>
    <comment ref="E16" authorId="0" shapeId="0">
      <text>
        <r>
          <rPr>
            <b/>
            <u/>
            <sz val="8"/>
            <color indexed="81"/>
            <rFont val="Tahoma"/>
            <family val="2"/>
          </rPr>
          <t>Utilizado:</t>
        </r>
        <r>
          <rPr>
            <sz val="8"/>
            <color indexed="81"/>
            <rFont val="Tahoma"/>
            <family val="2"/>
          </rPr>
          <t xml:space="preserve">
Cuando un proceso cambia de un estado inactivo en que se encontraba a otro estado que también lo deja inactivo durante el mes que se esté informando.
</t>
        </r>
        <r>
          <rPr>
            <b/>
            <u/>
            <sz val="8"/>
            <color indexed="81"/>
            <rFont val="Tahoma"/>
            <family val="2"/>
          </rPr>
          <t>Nota:</t>
        </r>
        <r>
          <rPr>
            <sz val="8"/>
            <color indexed="81"/>
            <rFont val="Tahoma"/>
            <family val="2"/>
          </rPr>
          <t xml:space="preserve">
Cuando ejecute éste proceso recuerde que tiene que llenar la casilla en la cual pasa el proceso al nuevo estado inactivo, dicha casilla a utilizar en la referida en la columna </t>
        </r>
        <r>
          <rPr>
            <b/>
            <sz val="8"/>
            <color indexed="81"/>
            <rFont val="Tahoma"/>
            <family val="2"/>
          </rPr>
          <t xml:space="preserve">"En el mes" </t>
        </r>
        <r>
          <rPr>
            <sz val="8"/>
            <color indexed="81"/>
            <rFont val="Tahoma"/>
            <family val="2"/>
          </rPr>
          <t>situada al lado izquierdo</t>
        </r>
        <r>
          <rPr>
            <b/>
            <sz val="8"/>
            <color indexed="81"/>
            <rFont val="Tahoma"/>
            <family val="2"/>
          </rPr>
          <t xml:space="preserve">, </t>
        </r>
        <r>
          <rPr>
            <sz val="8"/>
            <color indexed="81"/>
            <rFont val="Tahoma"/>
            <family val="2"/>
          </rPr>
          <t xml:space="preserve">esta acción es necesaria para disminuir el inventario en el que se encontraba e incrementar el inventario del nuevo estado al que pasa.
</t>
        </r>
      </text>
    </comment>
    <comment ref="I24" authorId="2" shapeId="0">
      <text>
        <r>
          <rPr>
            <b/>
            <u/>
            <sz val="7"/>
            <color indexed="81"/>
            <rFont val="Tahoma"/>
            <family val="2"/>
          </rPr>
          <t>Definición:</t>
        </r>
        <r>
          <rPr>
            <b/>
            <sz val="7"/>
            <color indexed="81"/>
            <rFont val="Tahoma"/>
            <family val="2"/>
          </rPr>
          <t xml:space="preserve"> 
Decretos: </t>
        </r>
        <r>
          <rPr>
            <sz val="7"/>
            <color indexed="81"/>
            <rFont val="Tahoma"/>
            <family val="2"/>
          </rPr>
          <t xml:space="preserve">Definición: Impulso y Ordenación material del proceso
</t>
        </r>
        <r>
          <rPr>
            <b/>
            <sz val="7"/>
            <color indexed="81"/>
            <rFont val="Tahoma"/>
            <family val="2"/>
          </rPr>
          <t xml:space="preserve">
Autos simples: </t>
        </r>
        <r>
          <rPr>
            <sz val="7"/>
            <color indexed="81"/>
            <rFont val="Tahoma"/>
            <family val="2"/>
          </rPr>
          <t>Cuando su propósito son para resolver incidentes, acordar medidas cautelares, definir cuestiones accesorias o resolver nulidades</t>
        </r>
      </text>
    </comment>
    <comment ref="A54" authorId="0" shapeId="0">
      <text>
        <r>
          <rPr>
            <sz val="9"/>
            <color indexed="81"/>
            <rFont val="Tahoma"/>
            <family val="2"/>
          </rPr>
          <t xml:space="preserve">Generadas y realizadas en la Sede Judicial
</t>
        </r>
      </text>
    </comment>
    <comment ref="J5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K5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de los involucrados.
</t>
        </r>
      </text>
    </comment>
    <comment ref="L5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 ref="A58" authorId="1" shapeId="0">
      <text>
        <r>
          <rPr>
            <b/>
            <sz val="9"/>
            <color indexed="81"/>
            <rFont val="Tahoma"/>
            <family val="2"/>
          </rPr>
          <t>SNE: Sistema de Notificación Electrónica</t>
        </r>
      </text>
    </comment>
    <comment ref="D6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E6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en sede judicial de los involucrados.
</t>
        </r>
      </text>
    </comment>
    <comment ref="F6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List>
</comments>
</file>

<file path=xl/comments17.xml><?xml version="1.0" encoding="utf-8"?>
<comments xmlns="http://schemas.openxmlformats.org/spreadsheetml/2006/main">
  <authors>
    <author>Cricia Cañas</author>
    <author>Crissia Marisol Cañas</author>
    <author>Cricia Marisol Cañas</author>
  </authors>
  <commentList>
    <comment ref="B13" authorId="0" shapeId="0">
      <text>
        <r>
          <rPr>
            <b/>
            <sz val="8"/>
            <color indexed="81"/>
            <rFont val="Tahoma"/>
            <family val="2"/>
          </rPr>
          <t xml:space="preserve">PROCESOS EN TRÁMITE:
</t>
        </r>
        <r>
          <rPr>
            <sz val="8"/>
            <color indexed="81"/>
            <rFont val="Tahoma"/>
            <family val="2"/>
          </rPr>
          <t xml:space="preserve">Son todos aquellos Expediente o diligencias pendientes, activos, circulantes  e Inactivos, formados por todos aquellos casos que al Inicio de un período están a la espera de una resolución, sentencia u otro tipo de auto, que le ponga fin al caso.
</t>
        </r>
      </text>
    </comment>
    <comment ref="C13" authorId="0" shapeId="0">
      <text>
        <r>
          <rPr>
            <b/>
            <sz val="8"/>
            <color indexed="81"/>
            <rFont val="Tahoma"/>
            <family val="2"/>
          </rPr>
          <t xml:space="preserve">EXPEDIENTES INGRESADOS:
</t>
        </r>
        <r>
          <rPr>
            <sz val="8"/>
            <color indexed="81"/>
            <rFont val="Tahoma"/>
            <family val="2"/>
          </rPr>
          <t xml:space="preserve">Son todas las demandas o solicitudes sometidas a la consideración del Juez, con el objeto de dirimir conflictos o dar certeza jurídica a los hechos planteados.
</t>
        </r>
        <r>
          <rPr>
            <b/>
            <u/>
            <sz val="8"/>
            <color indexed="81"/>
            <rFont val="Tahoma"/>
            <family val="2"/>
          </rPr>
          <t xml:space="preserve">Se excluyen: </t>
        </r>
        <r>
          <rPr>
            <sz val="8"/>
            <color indexed="81"/>
            <rFont val="Tahoma"/>
            <family val="2"/>
          </rPr>
          <t>las diligencias inherentes al proceso principal, cualquier tipo de incidente que se genere producto de alguna causa ya en trámite y actos previos a la demanda.</t>
        </r>
        <r>
          <rPr>
            <b/>
            <sz val="8"/>
            <color indexed="81"/>
            <rFont val="Tahoma"/>
            <family val="2"/>
          </rPr>
          <t xml:space="preserve">
</t>
        </r>
        <r>
          <rPr>
            <sz val="8"/>
            <color indexed="81"/>
            <rFont val="Tahoma"/>
            <family val="2"/>
          </rPr>
          <t xml:space="preserve">
</t>
        </r>
      </text>
    </comment>
    <comment ref="G13" authorId="0" shapeId="0">
      <text>
        <r>
          <rPr>
            <b/>
            <sz val="8"/>
            <color indexed="81"/>
            <rFont val="Tahoma"/>
            <family val="2"/>
          </rPr>
          <t xml:space="preserve">EXPEDIENTES REACTIVADOS:
</t>
        </r>
        <r>
          <rPr>
            <sz val="8"/>
            <color indexed="81"/>
            <rFont val="Tahoma"/>
            <family val="2"/>
          </rPr>
          <t xml:space="preserve">Son los expedientes o causas terminadas mediante una resolución final, que por decisión de un Tribunal Superior o por el mismo Tribunal, se ordena nuevamente el conocimiento del asunto, a consideración del Juez.
</t>
        </r>
      </text>
    </comment>
    <comment ref="I13" authorId="0" shapeId="0">
      <text>
        <r>
          <rPr>
            <b/>
            <sz val="8"/>
            <color indexed="81"/>
            <rFont val="Tahoma"/>
            <family val="2"/>
          </rPr>
          <t xml:space="preserve">EXPEDIENTES FENECIDOS O RESUELTOS:
</t>
        </r>
        <r>
          <rPr>
            <sz val="8"/>
            <color indexed="81"/>
            <rFont val="Tahoma"/>
            <family val="2"/>
          </rPr>
          <t xml:space="preserve">Son todos aquellos expedientes o diligencias en el que se ha dictado una sentencia definitiva, auto definitivo o resolución que le pone fin al proceso, aún cuando no éste firme.- 
 Se entenderá por sentencia (Sentencia o Autos definitivos) la decisión legítima de un juez sobre la causa controvertida en su tribunal; resolución definitiva con la que se concluye un juicio por determinada instancia jurisdiccional; y auto o resolución, el decreto judicial dictado en alguna causa, que signifique el término judicial de dicha proceso o diligencia.
</t>
        </r>
        <r>
          <rPr>
            <b/>
            <sz val="8"/>
            <color indexed="81"/>
            <rFont val="Tahoma"/>
            <family val="2"/>
          </rPr>
          <t xml:space="preserve">NOTA: </t>
        </r>
        <r>
          <rPr>
            <sz val="8"/>
            <color indexed="81"/>
            <rFont val="Tahoma"/>
            <family val="2"/>
          </rPr>
          <t xml:space="preserve">
Para que los datos aparezcan en ésta columna, recuerde que primero deberá llenar el detalle de los cuadros del Literal </t>
        </r>
        <r>
          <rPr>
            <b/>
            <sz val="8"/>
            <color indexed="81"/>
            <rFont val="Tahoma"/>
            <family val="2"/>
          </rPr>
          <t>B</t>
        </r>
        <r>
          <rPr>
            <sz val="8"/>
            <color indexed="81"/>
            <rFont val="Tahoma"/>
            <family val="2"/>
          </rPr>
          <t xml:space="preserve">. </t>
        </r>
        <r>
          <rPr>
            <b/>
            <sz val="8"/>
            <color indexed="81"/>
            <rFont val="Tahoma"/>
            <family val="2"/>
          </rPr>
          <t>Detalle de Expedientes en Materia Penal</t>
        </r>
        <r>
          <rPr>
            <sz val="8"/>
            <color indexed="81"/>
            <rFont val="Tahoma"/>
            <family val="2"/>
          </rPr>
          <t xml:space="preserve"> y automáticamente se le irán llenado las celdas respectivas.</t>
        </r>
      </text>
    </comment>
    <comment ref="K13" authorId="1" shapeId="0">
      <text>
        <r>
          <rPr>
            <sz val="9"/>
            <color indexed="81"/>
            <rFont val="Tahoma"/>
            <family val="2"/>
          </rPr>
          <t>Total de expedientes que se descargan en el cuadro D</t>
        </r>
      </text>
    </comment>
    <comment ref="L13" authorId="0" shapeId="0">
      <text>
        <r>
          <rPr>
            <b/>
            <sz val="8"/>
            <color indexed="81"/>
            <rFont val="Tahoma"/>
            <family val="2"/>
          </rPr>
          <t xml:space="preserve">EXPEDIENTES EN TRÁMITE AL FINAL: </t>
        </r>
        <r>
          <rPr>
            <sz val="8"/>
            <color indexed="81"/>
            <rFont val="Tahoma"/>
            <family val="2"/>
          </rPr>
          <t>Son todos aquellos Expedientes pendientes, activos,  circulantes e Inactivos, formados por todos aquellos casos que el final de un período están a la espera de una resolución, sentencia u otro tipo de auto, que le ponga fin al caso.</t>
        </r>
        <r>
          <rPr>
            <b/>
            <sz val="8"/>
            <color indexed="81"/>
            <rFont val="Tahoma"/>
            <family val="2"/>
          </rPr>
          <t xml:space="preserve">
</t>
        </r>
        <r>
          <rPr>
            <sz val="8"/>
            <color indexed="81"/>
            <rFont val="Tahoma"/>
            <family val="2"/>
          </rPr>
          <t xml:space="preserve">
</t>
        </r>
        <r>
          <rPr>
            <b/>
            <u/>
            <sz val="8"/>
            <color indexed="81"/>
            <rFont val="Tahoma"/>
            <family val="2"/>
          </rPr>
          <t>Advertencia:</t>
        </r>
        <r>
          <rPr>
            <b/>
            <sz val="8"/>
            <color indexed="81"/>
            <rFont val="Tahoma"/>
            <family val="2"/>
          </rPr>
          <t xml:space="preserve">
</t>
        </r>
        <r>
          <rPr>
            <sz val="8"/>
            <color indexed="81"/>
            <rFont val="Tahoma"/>
            <family val="2"/>
          </rPr>
          <t>Si la casilla le cambia de color, es porque el dato calculado es menor que el Total de los Inactivos acumulados al Final del Mes.  (Total Literal B.1 acumulados al Final del Mes) para la materia penal.</t>
        </r>
        <r>
          <rPr>
            <b/>
            <sz val="8"/>
            <color indexed="81"/>
            <rFont val="Tahoma"/>
            <family val="2"/>
          </rPr>
          <t xml:space="preserve">
Recuerde : </t>
        </r>
        <r>
          <rPr>
            <sz val="8"/>
            <color indexed="81"/>
            <rFont val="Tahoma"/>
            <family val="2"/>
          </rPr>
          <t>éste dato es la suma de los juicios inactivos más los pendientes de Audiencia y por lo tanto no puede ser menor que el total de los Inactivos acumulado al final del mes.
1- Cuando le queda</t>
        </r>
        <r>
          <rPr>
            <b/>
            <sz val="8"/>
            <color indexed="81"/>
            <rFont val="Tahoma"/>
            <family val="2"/>
          </rPr>
          <t xml:space="preserve"> IGUAL </t>
        </r>
        <r>
          <rPr>
            <sz val="8"/>
            <color indexed="81"/>
            <rFont val="Tahoma"/>
            <family val="2"/>
          </rPr>
          <t>es</t>
        </r>
        <r>
          <rPr>
            <b/>
            <sz val="8"/>
            <color indexed="81"/>
            <rFont val="Tahoma"/>
            <family val="2"/>
          </rPr>
          <t xml:space="preserve"> </t>
        </r>
        <r>
          <rPr>
            <sz val="8"/>
            <color indexed="81"/>
            <rFont val="Tahoma"/>
            <family val="2"/>
          </rPr>
          <t xml:space="preserve">porque no quedó ningún Expediente sin celebración de audiencia.
2- Cuando es </t>
        </r>
        <r>
          <rPr>
            <b/>
            <sz val="8"/>
            <color indexed="81"/>
            <rFont val="Tahoma"/>
            <family val="2"/>
          </rPr>
          <t xml:space="preserve">MAYOR </t>
        </r>
        <r>
          <rPr>
            <sz val="8"/>
            <color indexed="81"/>
            <rFont val="Tahoma"/>
            <family val="2"/>
          </rPr>
          <t>es porque quedó pendiente algún expediente pendiente de audiencia. Puede comprobarlo en el libro de entrada.</t>
        </r>
      </text>
    </comment>
    <comment ref="E16" authorId="0" shapeId="0">
      <text>
        <r>
          <rPr>
            <b/>
            <u/>
            <sz val="8"/>
            <color indexed="81"/>
            <rFont val="Tahoma"/>
            <family val="2"/>
          </rPr>
          <t>Utilizado:</t>
        </r>
        <r>
          <rPr>
            <sz val="8"/>
            <color indexed="81"/>
            <rFont val="Tahoma"/>
            <family val="2"/>
          </rPr>
          <t xml:space="preserve">
Cuando un proceso cambia de un estado inactivo en que se encontraba a otro estado que también lo deja inactivo durante el mes que se esté informando.
</t>
        </r>
        <r>
          <rPr>
            <b/>
            <u/>
            <sz val="8"/>
            <color indexed="81"/>
            <rFont val="Tahoma"/>
            <family val="2"/>
          </rPr>
          <t>Nota:</t>
        </r>
        <r>
          <rPr>
            <sz val="8"/>
            <color indexed="81"/>
            <rFont val="Tahoma"/>
            <family val="2"/>
          </rPr>
          <t xml:space="preserve">
Cuando ejecute éste proceso recuerde que tiene que llenar la casilla en la cual pasa el proceso al nuevo estado inactivo, dicha casilla a utilizar en la referida en la columna </t>
        </r>
        <r>
          <rPr>
            <b/>
            <sz val="8"/>
            <color indexed="81"/>
            <rFont val="Tahoma"/>
            <family val="2"/>
          </rPr>
          <t xml:space="preserve">"En el mes" </t>
        </r>
        <r>
          <rPr>
            <sz val="8"/>
            <color indexed="81"/>
            <rFont val="Tahoma"/>
            <family val="2"/>
          </rPr>
          <t>situada al lado izquierdo</t>
        </r>
        <r>
          <rPr>
            <b/>
            <sz val="8"/>
            <color indexed="81"/>
            <rFont val="Tahoma"/>
            <family val="2"/>
          </rPr>
          <t xml:space="preserve">, </t>
        </r>
        <r>
          <rPr>
            <sz val="8"/>
            <color indexed="81"/>
            <rFont val="Tahoma"/>
            <family val="2"/>
          </rPr>
          <t xml:space="preserve">esta acción es necesaria para disminuir el inventario en el que se encontraba e incrementar el inventario del nuevo estado al que pasa.
</t>
        </r>
      </text>
    </comment>
    <comment ref="I24" authorId="2" shapeId="0">
      <text>
        <r>
          <rPr>
            <b/>
            <u/>
            <sz val="7"/>
            <color indexed="81"/>
            <rFont val="Tahoma"/>
            <family val="2"/>
          </rPr>
          <t>Definición:</t>
        </r>
        <r>
          <rPr>
            <b/>
            <sz val="7"/>
            <color indexed="81"/>
            <rFont val="Tahoma"/>
            <family val="2"/>
          </rPr>
          <t xml:space="preserve"> 
Decretos: </t>
        </r>
        <r>
          <rPr>
            <sz val="7"/>
            <color indexed="81"/>
            <rFont val="Tahoma"/>
            <family val="2"/>
          </rPr>
          <t xml:space="preserve">Definición: Impulso y Ordenación material del proceso
</t>
        </r>
        <r>
          <rPr>
            <b/>
            <sz val="7"/>
            <color indexed="81"/>
            <rFont val="Tahoma"/>
            <family val="2"/>
          </rPr>
          <t xml:space="preserve">
Autos simples: </t>
        </r>
        <r>
          <rPr>
            <sz val="7"/>
            <color indexed="81"/>
            <rFont val="Tahoma"/>
            <family val="2"/>
          </rPr>
          <t>Cuando su propósito son para resolver incidentes, acordar medidas cautelares, definir cuestiones accesorias o resolver nulidades</t>
        </r>
      </text>
    </comment>
    <comment ref="A54" authorId="0" shapeId="0">
      <text>
        <r>
          <rPr>
            <sz val="9"/>
            <color indexed="81"/>
            <rFont val="Tahoma"/>
            <family val="2"/>
          </rPr>
          <t xml:space="preserve">Generadas y realizadas en la Sede Judicial
</t>
        </r>
      </text>
    </comment>
    <comment ref="J5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K5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de los involucrados.
</t>
        </r>
      </text>
    </comment>
    <comment ref="L5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 ref="A58" authorId="1" shapeId="0">
      <text>
        <r>
          <rPr>
            <b/>
            <sz val="9"/>
            <color indexed="81"/>
            <rFont val="Tahoma"/>
            <family val="2"/>
          </rPr>
          <t>SNE: Sistema de Notificación Electrónica</t>
        </r>
      </text>
    </comment>
    <comment ref="D6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E6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en sede judicial de los involucrados.
</t>
        </r>
      </text>
    </comment>
    <comment ref="F6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List>
</comments>
</file>

<file path=xl/comments2.xml><?xml version="1.0" encoding="utf-8"?>
<comments xmlns="http://schemas.openxmlformats.org/spreadsheetml/2006/main">
  <authors>
    <author>Cricia Cañas</author>
    <author>Crissia Marisol Cañas</author>
    <author>Cricia Marisol Cañas</author>
  </authors>
  <commentList>
    <comment ref="B13" authorId="0" shapeId="0">
      <text>
        <r>
          <rPr>
            <b/>
            <sz val="8"/>
            <color indexed="81"/>
            <rFont val="Tahoma"/>
            <family val="2"/>
          </rPr>
          <t xml:space="preserve">PROCESOS EN TRÁMITE:
</t>
        </r>
        <r>
          <rPr>
            <sz val="8"/>
            <color indexed="81"/>
            <rFont val="Tahoma"/>
            <family val="2"/>
          </rPr>
          <t xml:space="preserve">Son todos aquellos Expediente o diligencias pendientes, activos, circulantes  e Inactivos, formados por todos aquellos casos que al Inicio de un período están a la espera de una resolución, sentencia u otro tipo de auto, que le ponga fin al caso.
</t>
        </r>
      </text>
    </comment>
    <comment ref="C13" authorId="0" shapeId="0">
      <text>
        <r>
          <rPr>
            <b/>
            <sz val="8"/>
            <color indexed="81"/>
            <rFont val="Tahoma"/>
            <family val="2"/>
          </rPr>
          <t xml:space="preserve">EXPEDIENTES INGRESADOS:
</t>
        </r>
        <r>
          <rPr>
            <sz val="8"/>
            <color indexed="81"/>
            <rFont val="Tahoma"/>
            <family val="2"/>
          </rPr>
          <t xml:space="preserve">Son todas las demandas o solicitudes sometidas a la consideración del Juez, con el objeto de dirimir conflictos o dar certeza jurídica a los hechos planteados.
</t>
        </r>
        <r>
          <rPr>
            <b/>
            <u/>
            <sz val="8"/>
            <color indexed="81"/>
            <rFont val="Tahoma"/>
            <family val="2"/>
          </rPr>
          <t xml:space="preserve">Se excluyen: </t>
        </r>
        <r>
          <rPr>
            <sz val="8"/>
            <color indexed="81"/>
            <rFont val="Tahoma"/>
            <family val="2"/>
          </rPr>
          <t>las diligencias inherentes al proceso principal, cualquier tipo de incidente que se genere producto de alguna causa ya en trámite y actos previos a la demanda.</t>
        </r>
        <r>
          <rPr>
            <b/>
            <sz val="8"/>
            <color indexed="81"/>
            <rFont val="Tahoma"/>
            <family val="2"/>
          </rPr>
          <t xml:space="preserve">
</t>
        </r>
        <r>
          <rPr>
            <sz val="8"/>
            <color indexed="81"/>
            <rFont val="Tahoma"/>
            <family val="2"/>
          </rPr>
          <t xml:space="preserve">
</t>
        </r>
      </text>
    </comment>
    <comment ref="G13" authorId="0" shapeId="0">
      <text>
        <r>
          <rPr>
            <b/>
            <sz val="8"/>
            <color indexed="81"/>
            <rFont val="Tahoma"/>
            <family val="2"/>
          </rPr>
          <t xml:space="preserve">EXPEDIENTES REACTIVADOS:
</t>
        </r>
        <r>
          <rPr>
            <sz val="8"/>
            <color indexed="81"/>
            <rFont val="Tahoma"/>
            <family val="2"/>
          </rPr>
          <t xml:space="preserve">Son los expedientes o causas terminadas mediante una resolución final, que por decisión de un Tribunal Superior o por el mismo Tribunal, se ordena nuevamente el conocimiento del asunto, a consideración del Juez.
</t>
        </r>
      </text>
    </comment>
    <comment ref="I13" authorId="0" shapeId="0">
      <text>
        <r>
          <rPr>
            <b/>
            <sz val="8"/>
            <color indexed="81"/>
            <rFont val="Tahoma"/>
            <family val="2"/>
          </rPr>
          <t xml:space="preserve">EXPEDIENTES FENECIDOS O RESUELTOS:
</t>
        </r>
        <r>
          <rPr>
            <sz val="8"/>
            <color indexed="81"/>
            <rFont val="Tahoma"/>
            <family val="2"/>
          </rPr>
          <t xml:space="preserve">Son todos aquellos expedientes o diligencias en el que se ha dictado una sentencia definitiva, auto definitivo o resolución que le pone fin al proceso, aún cuando no éste firme.- 
 Se entenderá por sentencia (Sentencia o Autos definitivos) la decisión legítima de un juez sobre la causa controvertida en su tribunal; resolución definitiva con la que se concluye un juicio por determinada instancia jurisdiccional; y auto o resolución, el decreto judicial dictado en alguna causa, que signifique el término judicial de dicha proceso o diligencia.
</t>
        </r>
        <r>
          <rPr>
            <b/>
            <sz val="8"/>
            <color indexed="81"/>
            <rFont val="Tahoma"/>
            <family val="2"/>
          </rPr>
          <t xml:space="preserve">NOTA: </t>
        </r>
        <r>
          <rPr>
            <sz val="8"/>
            <color indexed="81"/>
            <rFont val="Tahoma"/>
            <family val="2"/>
          </rPr>
          <t xml:space="preserve">
Para que los datos aparezcan en ésta columna, recuerde que primero deberá llenar el detalle de los cuadros del Literal </t>
        </r>
        <r>
          <rPr>
            <b/>
            <sz val="8"/>
            <color indexed="81"/>
            <rFont val="Tahoma"/>
            <family val="2"/>
          </rPr>
          <t>B</t>
        </r>
        <r>
          <rPr>
            <sz val="8"/>
            <color indexed="81"/>
            <rFont val="Tahoma"/>
            <family val="2"/>
          </rPr>
          <t xml:space="preserve">. </t>
        </r>
        <r>
          <rPr>
            <b/>
            <sz val="8"/>
            <color indexed="81"/>
            <rFont val="Tahoma"/>
            <family val="2"/>
          </rPr>
          <t>Detalle de Expedientes en Materia Penal</t>
        </r>
        <r>
          <rPr>
            <sz val="8"/>
            <color indexed="81"/>
            <rFont val="Tahoma"/>
            <family val="2"/>
          </rPr>
          <t xml:space="preserve"> y automáticamente se le irán llenado las celdas respectivas.</t>
        </r>
      </text>
    </comment>
    <comment ref="K13" authorId="1" shapeId="0">
      <text>
        <r>
          <rPr>
            <sz val="9"/>
            <color indexed="81"/>
            <rFont val="Tahoma"/>
            <family val="2"/>
          </rPr>
          <t>Total de expedientes que se descargan en el cuadro D</t>
        </r>
      </text>
    </comment>
    <comment ref="L13" authorId="0" shapeId="0">
      <text>
        <r>
          <rPr>
            <b/>
            <sz val="8"/>
            <color indexed="81"/>
            <rFont val="Tahoma"/>
            <family val="2"/>
          </rPr>
          <t xml:space="preserve">EXPEDIENTES EN TRÁMITE AL FINAL: </t>
        </r>
        <r>
          <rPr>
            <sz val="8"/>
            <color indexed="81"/>
            <rFont val="Tahoma"/>
            <family val="2"/>
          </rPr>
          <t>Son todos aquellos Expedientes pendientes, activos,  circulantes e Inactivos, formados por todos aquellos casos que el final de un período están a la espera de una resolución, sentencia u otro tipo de auto, que le ponga fin al caso.</t>
        </r>
        <r>
          <rPr>
            <b/>
            <sz val="8"/>
            <color indexed="81"/>
            <rFont val="Tahoma"/>
            <family val="2"/>
          </rPr>
          <t xml:space="preserve">
</t>
        </r>
        <r>
          <rPr>
            <sz val="8"/>
            <color indexed="81"/>
            <rFont val="Tahoma"/>
            <family val="2"/>
          </rPr>
          <t xml:space="preserve">
</t>
        </r>
        <r>
          <rPr>
            <b/>
            <u/>
            <sz val="8"/>
            <color indexed="81"/>
            <rFont val="Tahoma"/>
            <family val="2"/>
          </rPr>
          <t>Advertencia:</t>
        </r>
        <r>
          <rPr>
            <b/>
            <sz val="8"/>
            <color indexed="81"/>
            <rFont val="Tahoma"/>
            <family val="2"/>
          </rPr>
          <t xml:space="preserve">
</t>
        </r>
        <r>
          <rPr>
            <sz val="8"/>
            <color indexed="81"/>
            <rFont val="Tahoma"/>
            <family val="2"/>
          </rPr>
          <t>Si la casilla le cambia de color, es porque el dato calculado es menor que el Total de los Inactivos acumulados al Final del Mes.  (Total Literal B.1 acumulados al Final del Mes) para la materia penal.</t>
        </r>
        <r>
          <rPr>
            <b/>
            <sz val="8"/>
            <color indexed="81"/>
            <rFont val="Tahoma"/>
            <family val="2"/>
          </rPr>
          <t xml:space="preserve">
Recuerde : </t>
        </r>
        <r>
          <rPr>
            <sz val="8"/>
            <color indexed="81"/>
            <rFont val="Tahoma"/>
            <family val="2"/>
          </rPr>
          <t>éste dato es la suma de los juicios inactivos más los pendientes de Audiencia y por lo tanto no puede ser menor que el total de los Inactivos acumulado al final del mes.
1- Cuando le queda</t>
        </r>
        <r>
          <rPr>
            <b/>
            <sz val="8"/>
            <color indexed="81"/>
            <rFont val="Tahoma"/>
            <family val="2"/>
          </rPr>
          <t xml:space="preserve"> IGUAL </t>
        </r>
        <r>
          <rPr>
            <sz val="8"/>
            <color indexed="81"/>
            <rFont val="Tahoma"/>
            <family val="2"/>
          </rPr>
          <t>es</t>
        </r>
        <r>
          <rPr>
            <b/>
            <sz val="8"/>
            <color indexed="81"/>
            <rFont val="Tahoma"/>
            <family val="2"/>
          </rPr>
          <t xml:space="preserve"> </t>
        </r>
        <r>
          <rPr>
            <sz val="8"/>
            <color indexed="81"/>
            <rFont val="Tahoma"/>
            <family val="2"/>
          </rPr>
          <t xml:space="preserve">porque no quedó ningún Expediente sin celebración de audiencia.
2- Cuando es </t>
        </r>
        <r>
          <rPr>
            <b/>
            <sz val="8"/>
            <color indexed="81"/>
            <rFont val="Tahoma"/>
            <family val="2"/>
          </rPr>
          <t xml:space="preserve">MAYOR </t>
        </r>
        <r>
          <rPr>
            <sz val="8"/>
            <color indexed="81"/>
            <rFont val="Tahoma"/>
            <family val="2"/>
          </rPr>
          <t>es porque quedó pendiente algún expediente pendiente de audiencia. Puede comprobarlo en el libro de entrada.</t>
        </r>
      </text>
    </comment>
    <comment ref="E16" authorId="0" shapeId="0">
      <text>
        <r>
          <rPr>
            <b/>
            <u/>
            <sz val="8"/>
            <color indexed="81"/>
            <rFont val="Tahoma"/>
            <family val="2"/>
          </rPr>
          <t>Utilizado:</t>
        </r>
        <r>
          <rPr>
            <sz val="8"/>
            <color indexed="81"/>
            <rFont val="Tahoma"/>
            <family val="2"/>
          </rPr>
          <t xml:space="preserve">
Cuando un proceso cambia de un estado inactivo en que se encontraba a otro estado que también lo deja inactivo durante el mes que se esté informando.
</t>
        </r>
        <r>
          <rPr>
            <b/>
            <u/>
            <sz val="8"/>
            <color indexed="81"/>
            <rFont val="Tahoma"/>
            <family val="2"/>
          </rPr>
          <t>Nota:</t>
        </r>
        <r>
          <rPr>
            <sz val="8"/>
            <color indexed="81"/>
            <rFont val="Tahoma"/>
            <family val="2"/>
          </rPr>
          <t xml:space="preserve">
Cuando ejecute éste proceso recuerde que tiene que llenar la casilla en la cual pasa el proceso al nuevo estado inactivo, dicha casilla a utilizar en la referida en la columna </t>
        </r>
        <r>
          <rPr>
            <b/>
            <sz val="8"/>
            <color indexed="81"/>
            <rFont val="Tahoma"/>
            <family val="2"/>
          </rPr>
          <t xml:space="preserve">"En el mes" </t>
        </r>
        <r>
          <rPr>
            <sz val="8"/>
            <color indexed="81"/>
            <rFont val="Tahoma"/>
            <family val="2"/>
          </rPr>
          <t>situada al lado izquierdo</t>
        </r>
        <r>
          <rPr>
            <b/>
            <sz val="8"/>
            <color indexed="81"/>
            <rFont val="Tahoma"/>
            <family val="2"/>
          </rPr>
          <t xml:space="preserve">, </t>
        </r>
        <r>
          <rPr>
            <sz val="8"/>
            <color indexed="81"/>
            <rFont val="Tahoma"/>
            <family val="2"/>
          </rPr>
          <t xml:space="preserve">esta acción es necesaria para disminuir el inventario en el que se encontraba e incrementar el inventario del nuevo estado al que pasa.
</t>
        </r>
      </text>
    </comment>
    <comment ref="I24" authorId="2" shapeId="0">
      <text>
        <r>
          <rPr>
            <b/>
            <u/>
            <sz val="7"/>
            <color indexed="81"/>
            <rFont val="Tahoma"/>
            <family val="2"/>
          </rPr>
          <t>Definición:</t>
        </r>
        <r>
          <rPr>
            <b/>
            <sz val="7"/>
            <color indexed="81"/>
            <rFont val="Tahoma"/>
            <family val="2"/>
          </rPr>
          <t xml:space="preserve"> 
Decretos: </t>
        </r>
        <r>
          <rPr>
            <sz val="7"/>
            <color indexed="81"/>
            <rFont val="Tahoma"/>
            <family val="2"/>
          </rPr>
          <t xml:space="preserve">Definición: Impulso y Ordenación material del proceso
</t>
        </r>
        <r>
          <rPr>
            <b/>
            <sz val="7"/>
            <color indexed="81"/>
            <rFont val="Tahoma"/>
            <family val="2"/>
          </rPr>
          <t xml:space="preserve">
Autos simples: </t>
        </r>
        <r>
          <rPr>
            <sz val="7"/>
            <color indexed="81"/>
            <rFont val="Tahoma"/>
            <family val="2"/>
          </rPr>
          <t>Cuando su propósito son para resolver incidentes, acordar medidas cautelares, definir cuestiones accesorias o resolver nulidades</t>
        </r>
      </text>
    </comment>
    <comment ref="A54" authorId="0" shapeId="0">
      <text>
        <r>
          <rPr>
            <sz val="9"/>
            <color indexed="81"/>
            <rFont val="Tahoma"/>
            <family val="2"/>
          </rPr>
          <t xml:space="preserve">Generadas y realizadas en la Sede Judicial
</t>
        </r>
      </text>
    </comment>
    <comment ref="J5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K5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de los involucrados.
</t>
        </r>
      </text>
    </comment>
    <comment ref="L5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 ref="A58" authorId="1" shapeId="0">
      <text>
        <r>
          <rPr>
            <b/>
            <sz val="9"/>
            <color indexed="81"/>
            <rFont val="Tahoma"/>
            <family val="2"/>
          </rPr>
          <t>SNE: Sistema de Notificación Electrónica</t>
        </r>
      </text>
    </comment>
    <comment ref="D6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E6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en sede judicial de los involucrados.
</t>
        </r>
      </text>
    </comment>
    <comment ref="F6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List>
</comments>
</file>

<file path=xl/comments3.xml><?xml version="1.0" encoding="utf-8"?>
<comments xmlns="http://schemas.openxmlformats.org/spreadsheetml/2006/main">
  <authors>
    <author>Cricia Cañas</author>
    <author>Crissia Marisol Cañas</author>
    <author>Cricia Marisol Cañas</author>
  </authors>
  <commentList>
    <comment ref="B13" authorId="0" shapeId="0">
      <text>
        <r>
          <rPr>
            <b/>
            <sz val="8"/>
            <color indexed="81"/>
            <rFont val="Tahoma"/>
            <family val="2"/>
          </rPr>
          <t xml:space="preserve">PROCESOS EN TRÁMITE:
</t>
        </r>
        <r>
          <rPr>
            <sz val="8"/>
            <color indexed="81"/>
            <rFont val="Tahoma"/>
            <family val="2"/>
          </rPr>
          <t xml:space="preserve">Son todos aquellos Expediente o diligencias pendientes, activos, circulantes  e Inactivos, formados por todos aquellos casos que al Inicio de un período están a la espera de una resolución, sentencia u otro tipo de auto, que le ponga fin al caso.
</t>
        </r>
      </text>
    </comment>
    <comment ref="C13" authorId="0" shapeId="0">
      <text>
        <r>
          <rPr>
            <b/>
            <sz val="8"/>
            <color indexed="81"/>
            <rFont val="Tahoma"/>
            <family val="2"/>
          </rPr>
          <t xml:space="preserve">EXPEDIENTES INGRESADOS:
</t>
        </r>
        <r>
          <rPr>
            <sz val="8"/>
            <color indexed="81"/>
            <rFont val="Tahoma"/>
            <family val="2"/>
          </rPr>
          <t xml:space="preserve">Son todas las demandas o solicitudes sometidas a la consideración del Juez, con el objeto de dirimir conflictos o dar certeza jurídica a los hechos planteados.
</t>
        </r>
        <r>
          <rPr>
            <b/>
            <u/>
            <sz val="8"/>
            <color indexed="81"/>
            <rFont val="Tahoma"/>
            <family val="2"/>
          </rPr>
          <t xml:space="preserve">Se excluyen: </t>
        </r>
        <r>
          <rPr>
            <sz val="8"/>
            <color indexed="81"/>
            <rFont val="Tahoma"/>
            <family val="2"/>
          </rPr>
          <t>las diligencias inherentes al proceso principal, cualquier tipo de incidente que se genere producto de alguna causa ya en trámite y actos previos a la demanda.</t>
        </r>
        <r>
          <rPr>
            <b/>
            <sz val="8"/>
            <color indexed="81"/>
            <rFont val="Tahoma"/>
            <family val="2"/>
          </rPr>
          <t xml:space="preserve">
</t>
        </r>
        <r>
          <rPr>
            <sz val="8"/>
            <color indexed="81"/>
            <rFont val="Tahoma"/>
            <family val="2"/>
          </rPr>
          <t xml:space="preserve">
</t>
        </r>
      </text>
    </comment>
    <comment ref="G13" authorId="0" shapeId="0">
      <text>
        <r>
          <rPr>
            <b/>
            <sz val="8"/>
            <color indexed="81"/>
            <rFont val="Tahoma"/>
            <family val="2"/>
          </rPr>
          <t xml:space="preserve">EXPEDIENTES REACTIVADOS:
</t>
        </r>
        <r>
          <rPr>
            <sz val="8"/>
            <color indexed="81"/>
            <rFont val="Tahoma"/>
            <family val="2"/>
          </rPr>
          <t xml:space="preserve">Son los expedientes o causas terminadas mediante una resolución final, que por decisión de un Tribunal Superior o por el mismo Tribunal, se ordena nuevamente el conocimiento del asunto, a consideración del Juez.
</t>
        </r>
      </text>
    </comment>
    <comment ref="I13" authorId="0" shapeId="0">
      <text>
        <r>
          <rPr>
            <b/>
            <sz val="8"/>
            <color indexed="81"/>
            <rFont val="Tahoma"/>
            <family val="2"/>
          </rPr>
          <t xml:space="preserve">EXPEDIENTES FENECIDOS O RESUELTOS:
</t>
        </r>
        <r>
          <rPr>
            <sz val="8"/>
            <color indexed="81"/>
            <rFont val="Tahoma"/>
            <family val="2"/>
          </rPr>
          <t xml:space="preserve">Son todos aquellos expedientes o diligencias en el que se ha dictado una sentencia definitiva, auto definitivo o resolución que le pone fin al proceso, aún cuando no éste firme.- 
 Se entenderá por sentencia (Sentencia o Autos definitivos) la decisión legítima de un juez sobre la causa controvertida en su tribunal; resolución definitiva con la que se concluye un juicio por determinada instancia jurisdiccional; y auto o resolución, el decreto judicial dictado en alguna causa, que signifique el término judicial de dicha proceso o diligencia.
</t>
        </r>
        <r>
          <rPr>
            <b/>
            <sz val="8"/>
            <color indexed="81"/>
            <rFont val="Tahoma"/>
            <family val="2"/>
          </rPr>
          <t xml:space="preserve">NOTA: </t>
        </r>
        <r>
          <rPr>
            <sz val="8"/>
            <color indexed="81"/>
            <rFont val="Tahoma"/>
            <family val="2"/>
          </rPr>
          <t xml:space="preserve">
Para que los datos aparezcan en ésta columna, recuerde que primero deberá llenar el detalle de los cuadros del Literal </t>
        </r>
        <r>
          <rPr>
            <b/>
            <sz val="8"/>
            <color indexed="81"/>
            <rFont val="Tahoma"/>
            <family val="2"/>
          </rPr>
          <t>B</t>
        </r>
        <r>
          <rPr>
            <sz val="8"/>
            <color indexed="81"/>
            <rFont val="Tahoma"/>
            <family val="2"/>
          </rPr>
          <t xml:space="preserve">. </t>
        </r>
        <r>
          <rPr>
            <b/>
            <sz val="8"/>
            <color indexed="81"/>
            <rFont val="Tahoma"/>
            <family val="2"/>
          </rPr>
          <t>Detalle de Expedientes en Materia Penal</t>
        </r>
        <r>
          <rPr>
            <sz val="8"/>
            <color indexed="81"/>
            <rFont val="Tahoma"/>
            <family val="2"/>
          </rPr>
          <t xml:space="preserve"> y automáticamente se le irán llenado las celdas respectivas.</t>
        </r>
      </text>
    </comment>
    <comment ref="K13" authorId="1" shapeId="0">
      <text>
        <r>
          <rPr>
            <sz val="9"/>
            <color indexed="81"/>
            <rFont val="Tahoma"/>
            <family val="2"/>
          </rPr>
          <t>Total de expedientes que se descargan en el cuadro D</t>
        </r>
      </text>
    </comment>
    <comment ref="L13" authorId="0" shapeId="0">
      <text>
        <r>
          <rPr>
            <b/>
            <sz val="8"/>
            <color indexed="81"/>
            <rFont val="Tahoma"/>
            <family val="2"/>
          </rPr>
          <t xml:space="preserve">EXPEDIENTES EN TRÁMITE AL FINAL: </t>
        </r>
        <r>
          <rPr>
            <sz val="8"/>
            <color indexed="81"/>
            <rFont val="Tahoma"/>
            <family val="2"/>
          </rPr>
          <t>Son todos aquellos Expedientes pendientes, activos,  circulantes e Inactivos, formados por todos aquellos casos que el final de un período están a la espera de una resolución, sentencia u otro tipo de auto, que le ponga fin al caso.</t>
        </r>
        <r>
          <rPr>
            <b/>
            <sz val="8"/>
            <color indexed="81"/>
            <rFont val="Tahoma"/>
            <family val="2"/>
          </rPr>
          <t xml:space="preserve">
</t>
        </r>
        <r>
          <rPr>
            <sz val="8"/>
            <color indexed="81"/>
            <rFont val="Tahoma"/>
            <family val="2"/>
          </rPr>
          <t xml:space="preserve">
</t>
        </r>
        <r>
          <rPr>
            <b/>
            <u/>
            <sz val="8"/>
            <color indexed="81"/>
            <rFont val="Tahoma"/>
            <family val="2"/>
          </rPr>
          <t>Advertencia:</t>
        </r>
        <r>
          <rPr>
            <b/>
            <sz val="8"/>
            <color indexed="81"/>
            <rFont val="Tahoma"/>
            <family val="2"/>
          </rPr>
          <t xml:space="preserve">
</t>
        </r>
        <r>
          <rPr>
            <sz val="8"/>
            <color indexed="81"/>
            <rFont val="Tahoma"/>
            <family val="2"/>
          </rPr>
          <t>Si la casilla le cambia de color, es porque el dato calculado es menor que el Total de los Inactivos acumulados al Final del Mes.  (Total Literal B.1 acumulados al Final del Mes) para la materia penal.</t>
        </r>
        <r>
          <rPr>
            <b/>
            <sz val="8"/>
            <color indexed="81"/>
            <rFont val="Tahoma"/>
            <family val="2"/>
          </rPr>
          <t xml:space="preserve">
Recuerde : </t>
        </r>
        <r>
          <rPr>
            <sz val="8"/>
            <color indexed="81"/>
            <rFont val="Tahoma"/>
            <family val="2"/>
          </rPr>
          <t>éste dato es la suma de los juicios inactivos más los pendientes de Audiencia y por lo tanto no puede ser menor que el total de los Inactivos acumulado al final del mes.
1- Cuando le queda</t>
        </r>
        <r>
          <rPr>
            <b/>
            <sz val="8"/>
            <color indexed="81"/>
            <rFont val="Tahoma"/>
            <family val="2"/>
          </rPr>
          <t xml:space="preserve"> IGUAL </t>
        </r>
        <r>
          <rPr>
            <sz val="8"/>
            <color indexed="81"/>
            <rFont val="Tahoma"/>
            <family val="2"/>
          </rPr>
          <t>es</t>
        </r>
        <r>
          <rPr>
            <b/>
            <sz val="8"/>
            <color indexed="81"/>
            <rFont val="Tahoma"/>
            <family val="2"/>
          </rPr>
          <t xml:space="preserve"> </t>
        </r>
        <r>
          <rPr>
            <sz val="8"/>
            <color indexed="81"/>
            <rFont val="Tahoma"/>
            <family val="2"/>
          </rPr>
          <t xml:space="preserve">porque no quedó ningún Expediente sin celebración de audiencia.
2- Cuando es </t>
        </r>
        <r>
          <rPr>
            <b/>
            <sz val="8"/>
            <color indexed="81"/>
            <rFont val="Tahoma"/>
            <family val="2"/>
          </rPr>
          <t xml:space="preserve">MAYOR </t>
        </r>
        <r>
          <rPr>
            <sz val="8"/>
            <color indexed="81"/>
            <rFont val="Tahoma"/>
            <family val="2"/>
          </rPr>
          <t>es porque quedó pendiente algún expediente pendiente de audiencia. Puede comprobarlo en el libro de entrada.</t>
        </r>
      </text>
    </comment>
    <comment ref="E16" authorId="0" shapeId="0">
      <text>
        <r>
          <rPr>
            <b/>
            <u/>
            <sz val="8"/>
            <color indexed="81"/>
            <rFont val="Tahoma"/>
            <family val="2"/>
          </rPr>
          <t>Utilizado:</t>
        </r>
        <r>
          <rPr>
            <sz val="8"/>
            <color indexed="81"/>
            <rFont val="Tahoma"/>
            <family val="2"/>
          </rPr>
          <t xml:space="preserve">
Cuando un proceso cambia de un estado inactivo en que se encontraba a otro estado que también lo deja inactivo durante el mes que se esté informando.
</t>
        </r>
        <r>
          <rPr>
            <b/>
            <u/>
            <sz val="8"/>
            <color indexed="81"/>
            <rFont val="Tahoma"/>
            <family val="2"/>
          </rPr>
          <t>Nota:</t>
        </r>
        <r>
          <rPr>
            <sz val="8"/>
            <color indexed="81"/>
            <rFont val="Tahoma"/>
            <family val="2"/>
          </rPr>
          <t xml:space="preserve">
Cuando ejecute éste proceso recuerde que tiene que llenar la casilla en la cual pasa el proceso al nuevo estado inactivo, dicha casilla a utilizar en la referida en la columna </t>
        </r>
        <r>
          <rPr>
            <b/>
            <sz val="8"/>
            <color indexed="81"/>
            <rFont val="Tahoma"/>
            <family val="2"/>
          </rPr>
          <t xml:space="preserve">"En el mes" </t>
        </r>
        <r>
          <rPr>
            <sz val="8"/>
            <color indexed="81"/>
            <rFont val="Tahoma"/>
            <family val="2"/>
          </rPr>
          <t>situada al lado izquierdo</t>
        </r>
        <r>
          <rPr>
            <b/>
            <sz val="8"/>
            <color indexed="81"/>
            <rFont val="Tahoma"/>
            <family val="2"/>
          </rPr>
          <t xml:space="preserve">, </t>
        </r>
        <r>
          <rPr>
            <sz val="8"/>
            <color indexed="81"/>
            <rFont val="Tahoma"/>
            <family val="2"/>
          </rPr>
          <t xml:space="preserve">esta acción es necesaria para disminuir el inventario en el que se encontraba e incrementar el inventario del nuevo estado al que pasa.
</t>
        </r>
      </text>
    </comment>
    <comment ref="I24" authorId="2" shapeId="0">
      <text>
        <r>
          <rPr>
            <b/>
            <u/>
            <sz val="7"/>
            <color indexed="81"/>
            <rFont val="Tahoma"/>
            <family val="2"/>
          </rPr>
          <t>Definición:</t>
        </r>
        <r>
          <rPr>
            <b/>
            <sz val="7"/>
            <color indexed="81"/>
            <rFont val="Tahoma"/>
            <family val="2"/>
          </rPr>
          <t xml:space="preserve"> 
Decretos: </t>
        </r>
        <r>
          <rPr>
            <sz val="7"/>
            <color indexed="81"/>
            <rFont val="Tahoma"/>
            <family val="2"/>
          </rPr>
          <t xml:space="preserve">Definición: Impulso y Ordenación material del proceso
</t>
        </r>
        <r>
          <rPr>
            <b/>
            <sz val="7"/>
            <color indexed="81"/>
            <rFont val="Tahoma"/>
            <family val="2"/>
          </rPr>
          <t xml:space="preserve">
Autos simples: </t>
        </r>
        <r>
          <rPr>
            <sz val="7"/>
            <color indexed="81"/>
            <rFont val="Tahoma"/>
            <family val="2"/>
          </rPr>
          <t>Cuando su propósito son para resolver incidentes, acordar medidas cautelares, definir cuestiones accesorias o resolver nulidades</t>
        </r>
      </text>
    </comment>
    <comment ref="A54" authorId="0" shapeId="0">
      <text>
        <r>
          <rPr>
            <sz val="9"/>
            <color indexed="81"/>
            <rFont val="Tahoma"/>
            <family val="2"/>
          </rPr>
          <t xml:space="preserve">Generadas y realizadas en la Sede Judicial
</t>
        </r>
      </text>
    </comment>
    <comment ref="J5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K5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de los involucrados.
</t>
        </r>
      </text>
    </comment>
    <comment ref="L5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 ref="A58" authorId="1" shapeId="0">
      <text>
        <r>
          <rPr>
            <b/>
            <sz val="9"/>
            <color indexed="81"/>
            <rFont val="Tahoma"/>
            <family val="2"/>
          </rPr>
          <t>SNE: Sistema de Notificación Electrónica</t>
        </r>
      </text>
    </comment>
    <comment ref="D6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E6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en sede judicial de los involucrados.
</t>
        </r>
      </text>
    </comment>
    <comment ref="F6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List>
</comments>
</file>

<file path=xl/comments4.xml><?xml version="1.0" encoding="utf-8"?>
<comments xmlns="http://schemas.openxmlformats.org/spreadsheetml/2006/main">
  <authors>
    <author>Cricia Cañas</author>
    <author>Crissia Marisol Cañas</author>
    <author>Cricia Marisol Cañas</author>
  </authors>
  <commentList>
    <comment ref="B13" authorId="0" shapeId="0">
      <text>
        <r>
          <rPr>
            <b/>
            <sz val="8"/>
            <color indexed="81"/>
            <rFont val="Tahoma"/>
            <family val="2"/>
          </rPr>
          <t xml:space="preserve">PROCESOS EN TRÁMITE:
</t>
        </r>
        <r>
          <rPr>
            <sz val="8"/>
            <color indexed="81"/>
            <rFont val="Tahoma"/>
            <family val="2"/>
          </rPr>
          <t xml:space="preserve">Son todos aquellos Expediente o diligencias pendientes, activos, circulantes  e Inactivos, formados por todos aquellos casos que al Inicio de un período están a la espera de una resolución, sentencia u otro tipo de auto, que le ponga fin al caso.
</t>
        </r>
      </text>
    </comment>
    <comment ref="C13" authorId="0" shapeId="0">
      <text>
        <r>
          <rPr>
            <b/>
            <sz val="8"/>
            <color indexed="81"/>
            <rFont val="Tahoma"/>
            <family val="2"/>
          </rPr>
          <t xml:space="preserve">EXPEDIENTES INGRESADOS:
</t>
        </r>
        <r>
          <rPr>
            <sz val="8"/>
            <color indexed="81"/>
            <rFont val="Tahoma"/>
            <family val="2"/>
          </rPr>
          <t xml:space="preserve">Son todas las demandas o solicitudes sometidas a la consideración del Juez, con el objeto de dirimir conflictos o dar certeza jurídica a los hechos planteados.
</t>
        </r>
        <r>
          <rPr>
            <b/>
            <u/>
            <sz val="8"/>
            <color indexed="81"/>
            <rFont val="Tahoma"/>
            <family val="2"/>
          </rPr>
          <t xml:space="preserve">Se excluyen: </t>
        </r>
        <r>
          <rPr>
            <sz val="8"/>
            <color indexed="81"/>
            <rFont val="Tahoma"/>
            <family val="2"/>
          </rPr>
          <t>las diligencias inherentes al proceso principal, cualquier tipo de incidente que se genere producto de alguna causa ya en trámite y actos previos a la demanda.</t>
        </r>
        <r>
          <rPr>
            <b/>
            <sz val="8"/>
            <color indexed="81"/>
            <rFont val="Tahoma"/>
            <family val="2"/>
          </rPr>
          <t xml:space="preserve">
</t>
        </r>
        <r>
          <rPr>
            <sz val="8"/>
            <color indexed="81"/>
            <rFont val="Tahoma"/>
            <family val="2"/>
          </rPr>
          <t xml:space="preserve">
</t>
        </r>
      </text>
    </comment>
    <comment ref="G13" authorId="0" shapeId="0">
      <text>
        <r>
          <rPr>
            <b/>
            <sz val="8"/>
            <color indexed="81"/>
            <rFont val="Tahoma"/>
            <family val="2"/>
          </rPr>
          <t xml:space="preserve">EXPEDIENTES REACTIVADOS:
</t>
        </r>
        <r>
          <rPr>
            <sz val="8"/>
            <color indexed="81"/>
            <rFont val="Tahoma"/>
            <family val="2"/>
          </rPr>
          <t xml:space="preserve">Son los expedientes o causas terminadas mediante una resolución final, que por decisión de un Tribunal Superior o por el mismo Tribunal, se ordena nuevamente el conocimiento del asunto, a consideración del Juez.
</t>
        </r>
      </text>
    </comment>
    <comment ref="I13" authorId="0" shapeId="0">
      <text>
        <r>
          <rPr>
            <b/>
            <sz val="8"/>
            <color indexed="81"/>
            <rFont val="Tahoma"/>
            <family val="2"/>
          </rPr>
          <t xml:space="preserve">EXPEDIENTES FENECIDOS O RESUELTOS:
</t>
        </r>
        <r>
          <rPr>
            <sz val="8"/>
            <color indexed="81"/>
            <rFont val="Tahoma"/>
            <family val="2"/>
          </rPr>
          <t xml:space="preserve">Son todos aquellos expedientes o diligencias en el que se ha dictado una sentencia definitiva, auto definitivo o resolución que le pone fin al proceso, aún cuando no éste firme.- 
 Se entenderá por sentencia (Sentencia o Autos definitivos) la decisión legítima de un juez sobre la causa controvertida en su tribunal; resolución definitiva con la que se concluye un juicio por determinada instancia jurisdiccional; y auto o resolución, el decreto judicial dictado en alguna causa, que signifique el término judicial de dicha proceso o diligencia.
</t>
        </r>
        <r>
          <rPr>
            <b/>
            <sz val="8"/>
            <color indexed="81"/>
            <rFont val="Tahoma"/>
            <family val="2"/>
          </rPr>
          <t xml:space="preserve">NOTA: </t>
        </r>
        <r>
          <rPr>
            <sz val="8"/>
            <color indexed="81"/>
            <rFont val="Tahoma"/>
            <family val="2"/>
          </rPr>
          <t xml:space="preserve">
Para que los datos aparezcan en ésta columna, recuerde que primero deberá llenar el detalle de los cuadros del Literal </t>
        </r>
        <r>
          <rPr>
            <b/>
            <sz val="8"/>
            <color indexed="81"/>
            <rFont val="Tahoma"/>
            <family val="2"/>
          </rPr>
          <t>B</t>
        </r>
        <r>
          <rPr>
            <sz val="8"/>
            <color indexed="81"/>
            <rFont val="Tahoma"/>
            <family val="2"/>
          </rPr>
          <t xml:space="preserve">. </t>
        </r>
        <r>
          <rPr>
            <b/>
            <sz val="8"/>
            <color indexed="81"/>
            <rFont val="Tahoma"/>
            <family val="2"/>
          </rPr>
          <t>Detalle de Expedientes en Materia Penal</t>
        </r>
        <r>
          <rPr>
            <sz val="8"/>
            <color indexed="81"/>
            <rFont val="Tahoma"/>
            <family val="2"/>
          </rPr>
          <t xml:space="preserve"> y automáticamente se le irán llenado las celdas respectivas.</t>
        </r>
      </text>
    </comment>
    <comment ref="K13" authorId="1" shapeId="0">
      <text>
        <r>
          <rPr>
            <sz val="9"/>
            <color indexed="81"/>
            <rFont val="Tahoma"/>
            <family val="2"/>
          </rPr>
          <t>Total de expedientes que se descargan en el cuadro D</t>
        </r>
      </text>
    </comment>
    <comment ref="L13" authorId="0" shapeId="0">
      <text>
        <r>
          <rPr>
            <b/>
            <sz val="8"/>
            <color indexed="81"/>
            <rFont val="Tahoma"/>
            <family val="2"/>
          </rPr>
          <t xml:space="preserve">EXPEDIENTES EN TRÁMITE AL FINAL: </t>
        </r>
        <r>
          <rPr>
            <sz val="8"/>
            <color indexed="81"/>
            <rFont val="Tahoma"/>
            <family val="2"/>
          </rPr>
          <t>Son todos aquellos Expedientes pendientes, activos,  circulantes e Inactivos, formados por todos aquellos casos que el final de un período están a la espera de una resolución, sentencia u otro tipo de auto, que le ponga fin al caso.</t>
        </r>
        <r>
          <rPr>
            <b/>
            <sz val="8"/>
            <color indexed="81"/>
            <rFont val="Tahoma"/>
            <family val="2"/>
          </rPr>
          <t xml:space="preserve">
</t>
        </r>
        <r>
          <rPr>
            <sz val="8"/>
            <color indexed="81"/>
            <rFont val="Tahoma"/>
            <family val="2"/>
          </rPr>
          <t xml:space="preserve">
</t>
        </r>
        <r>
          <rPr>
            <b/>
            <u/>
            <sz val="8"/>
            <color indexed="81"/>
            <rFont val="Tahoma"/>
            <family val="2"/>
          </rPr>
          <t>Advertencia:</t>
        </r>
        <r>
          <rPr>
            <b/>
            <sz val="8"/>
            <color indexed="81"/>
            <rFont val="Tahoma"/>
            <family val="2"/>
          </rPr>
          <t xml:space="preserve">
</t>
        </r>
        <r>
          <rPr>
            <sz val="8"/>
            <color indexed="81"/>
            <rFont val="Tahoma"/>
            <family val="2"/>
          </rPr>
          <t>Si la casilla le cambia de color, es porque el dato calculado es menor que el Total de los Inactivos acumulados al Final del Mes.  (Total Literal B.1 acumulados al Final del Mes) para la materia penal.</t>
        </r>
        <r>
          <rPr>
            <b/>
            <sz val="8"/>
            <color indexed="81"/>
            <rFont val="Tahoma"/>
            <family val="2"/>
          </rPr>
          <t xml:space="preserve">
Recuerde : </t>
        </r>
        <r>
          <rPr>
            <sz val="8"/>
            <color indexed="81"/>
            <rFont val="Tahoma"/>
            <family val="2"/>
          </rPr>
          <t>éste dato es la suma de los juicios inactivos más los pendientes de Audiencia y por lo tanto no puede ser menor que el total de los Inactivos acumulado al final del mes.
1- Cuando le queda</t>
        </r>
        <r>
          <rPr>
            <b/>
            <sz val="8"/>
            <color indexed="81"/>
            <rFont val="Tahoma"/>
            <family val="2"/>
          </rPr>
          <t xml:space="preserve"> IGUAL </t>
        </r>
        <r>
          <rPr>
            <sz val="8"/>
            <color indexed="81"/>
            <rFont val="Tahoma"/>
            <family val="2"/>
          </rPr>
          <t>es</t>
        </r>
        <r>
          <rPr>
            <b/>
            <sz val="8"/>
            <color indexed="81"/>
            <rFont val="Tahoma"/>
            <family val="2"/>
          </rPr>
          <t xml:space="preserve"> </t>
        </r>
        <r>
          <rPr>
            <sz val="8"/>
            <color indexed="81"/>
            <rFont val="Tahoma"/>
            <family val="2"/>
          </rPr>
          <t xml:space="preserve">porque no quedó ningún Expediente sin celebración de audiencia.
2- Cuando es </t>
        </r>
        <r>
          <rPr>
            <b/>
            <sz val="8"/>
            <color indexed="81"/>
            <rFont val="Tahoma"/>
            <family val="2"/>
          </rPr>
          <t xml:space="preserve">MAYOR </t>
        </r>
        <r>
          <rPr>
            <sz val="8"/>
            <color indexed="81"/>
            <rFont val="Tahoma"/>
            <family val="2"/>
          </rPr>
          <t>es porque quedó pendiente algún expediente pendiente de audiencia. Puede comprobarlo en el libro de entrada.</t>
        </r>
      </text>
    </comment>
    <comment ref="E16" authorId="0" shapeId="0">
      <text>
        <r>
          <rPr>
            <b/>
            <u/>
            <sz val="8"/>
            <color indexed="81"/>
            <rFont val="Tahoma"/>
            <family val="2"/>
          </rPr>
          <t>Utilizado:</t>
        </r>
        <r>
          <rPr>
            <sz val="8"/>
            <color indexed="81"/>
            <rFont val="Tahoma"/>
            <family val="2"/>
          </rPr>
          <t xml:space="preserve">
Cuando un proceso cambia de un estado inactivo en que se encontraba a otro estado que también lo deja inactivo durante el mes que se esté informando.
</t>
        </r>
        <r>
          <rPr>
            <b/>
            <u/>
            <sz val="8"/>
            <color indexed="81"/>
            <rFont val="Tahoma"/>
            <family val="2"/>
          </rPr>
          <t>Nota:</t>
        </r>
        <r>
          <rPr>
            <sz val="8"/>
            <color indexed="81"/>
            <rFont val="Tahoma"/>
            <family val="2"/>
          </rPr>
          <t xml:space="preserve">
Cuando ejecute éste proceso recuerde que tiene que llenar la casilla en la cual pasa el proceso al nuevo estado inactivo, dicha casilla a utilizar en la referida en la columna </t>
        </r>
        <r>
          <rPr>
            <b/>
            <sz val="8"/>
            <color indexed="81"/>
            <rFont val="Tahoma"/>
            <family val="2"/>
          </rPr>
          <t xml:space="preserve">"En el mes" </t>
        </r>
        <r>
          <rPr>
            <sz val="8"/>
            <color indexed="81"/>
            <rFont val="Tahoma"/>
            <family val="2"/>
          </rPr>
          <t>situada al lado izquierdo</t>
        </r>
        <r>
          <rPr>
            <b/>
            <sz val="8"/>
            <color indexed="81"/>
            <rFont val="Tahoma"/>
            <family val="2"/>
          </rPr>
          <t xml:space="preserve">, </t>
        </r>
        <r>
          <rPr>
            <sz val="8"/>
            <color indexed="81"/>
            <rFont val="Tahoma"/>
            <family val="2"/>
          </rPr>
          <t xml:space="preserve">esta acción es necesaria para disminuir el inventario en el que se encontraba e incrementar el inventario del nuevo estado al que pasa.
</t>
        </r>
      </text>
    </comment>
    <comment ref="I24" authorId="2" shapeId="0">
      <text>
        <r>
          <rPr>
            <b/>
            <u/>
            <sz val="7"/>
            <color indexed="81"/>
            <rFont val="Tahoma"/>
            <family val="2"/>
          </rPr>
          <t>Definición:</t>
        </r>
        <r>
          <rPr>
            <b/>
            <sz val="7"/>
            <color indexed="81"/>
            <rFont val="Tahoma"/>
            <family val="2"/>
          </rPr>
          <t xml:space="preserve"> 
Decretos: </t>
        </r>
        <r>
          <rPr>
            <sz val="7"/>
            <color indexed="81"/>
            <rFont val="Tahoma"/>
            <family val="2"/>
          </rPr>
          <t xml:space="preserve">Definición: Impulso y Ordenación material del proceso
</t>
        </r>
        <r>
          <rPr>
            <b/>
            <sz val="7"/>
            <color indexed="81"/>
            <rFont val="Tahoma"/>
            <family val="2"/>
          </rPr>
          <t xml:space="preserve">
Autos simples: </t>
        </r>
        <r>
          <rPr>
            <sz val="7"/>
            <color indexed="81"/>
            <rFont val="Tahoma"/>
            <family val="2"/>
          </rPr>
          <t>Cuando su propósito son para resolver incidentes, acordar medidas cautelares, definir cuestiones accesorias o resolver nulidades</t>
        </r>
      </text>
    </comment>
    <comment ref="A54" authorId="0" shapeId="0">
      <text>
        <r>
          <rPr>
            <sz val="9"/>
            <color indexed="81"/>
            <rFont val="Tahoma"/>
            <family val="2"/>
          </rPr>
          <t xml:space="preserve">Generadas y realizadas en la Sede Judicial
</t>
        </r>
      </text>
    </comment>
    <comment ref="J5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K5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de los involucrados.
</t>
        </r>
      </text>
    </comment>
    <comment ref="L5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 ref="A58" authorId="1" shapeId="0">
      <text>
        <r>
          <rPr>
            <b/>
            <sz val="9"/>
            <color indexed="81"/>
            <rFont val="Tahoma"/>
            <family val="2"/>
          </rPr>
          <t>SNE: Sistema de Notificación Electrónica</t>
        </r>
      </text>
    </comment>
    <comment ref="D6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E6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en sede judicial de los involucrados.
</t>
        </r>
      </text>
    </comment>
    <comment ref="F6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List>
</comments>
</file>

<file path=xl/comments5.xml><?xml version="1.0" encoding="utf-8"?>
<comments xmlns="http://schemas.openxmlformats.org/spreadsheetml/2006/main">
  <authors>
    <author>Cricia Cañas</author>
    <author>Crissia Marisol Cañas</author>
    <author>Cricia Marisol Cañas</author>
  </authors>
  <commentList>
    <comment ref="B13" authorId="0" shapeId="0">
      <text>
        <r>
          <rPr>
            <b/>
            <sz val="8"/>
            <color indexed="81"/>
            <rFont val="Tahoma"/>
            <family val="2"/>
          </rPr>
          <t xml:space="preserve">PROCESOS EN TRÁMITE:
</t>
        </r>
        <r>
          <rPr>
            <sz val="8"/>
            <color indexed="81"/>
            <rFont val="Tahoma"/>
            <family val="2"/>
          </rPr>
          <t xml:space="preserve">Son todos aquellos Expediente o diligencias pendientes, activos, circulantes  e Inactivos, formados por todos aquellos casos que al Inicio de un período están a la espera de una resolución, sentencia u otro tipo de auto, que le ponga fin al caso.
</t>
        </r>
      </text>
    </comment>
    <comment ref="C13" authorId="0" shapeId="0">
      <text>
        <r>
          <rPr>
            <b/>
            <sz val="8"/>
            <color indexed="81"/>
            <rFont val="Tahoma"/>
            <family val="2"/>
          </rPr>
          <t xml:space="preserve">EXPEDIENTES INGRESADOS:
</t>
        </r>
        <r>
          <rPr>
            <sz val="8"/>
            <color indexed="81"/>
            <rFont val="Tahoma"/>
            <family val="2"/>
          </rPr>
          <t xml:space="preserve">Son todas las demandas o solicitudes sometidas a la consideración del Juez, con el objeto de dirimir conflictos o dar certeza jurídica a los hechos planteados.
</t>
        </r>
        <r>
          <rPr>
            <b/>
            <u/>
            <sz val="8"/>
            <color indexed="81"/>
            <rFont val="Tahoma"/>
            <family val="2"/>
          </rPr>
          <t xml:space="preserve">Se excluyen: </t>
        </r>
        <r>
          <rPr>
            <sz val="8"/>
            <color indexed="81"/>
            <rFont val="Tahoma"/>
            <family val="2"/>
          </rPr>
          <t>las diligencias inherentes al proceso principal, cualquier tipo de incidente que se genere producto de alguna causa ya en trámite y actos previos a la demanda.</t>
        </r>
        <r>
          <rPr>
            <b/>
            <sz val="8"/>
            <color indexed="81"/>
            <rFont val="Tahoma"/>
            <family val="2"/>
          </rPr>
          <t xml:space="preserve">
</t>
        </r>
        <r>
          <rPr>
            <sz val="8"/>
            <color indexed="81"/>
            <rFont val="Tahoma"/>
            <family val="2"/>
          </rPr>
          <t xml:space="preserve">
</t>
        </r>
      </text>
    </comment>
    <comment ref="G13" authorId="0" shapeId="0">
      <text>
        <r>
          <rPr>
            <b/>
            <sz val="8"/>
            <color indexed="81"/>
            <rFont val="Tahoma"/>
            <family val="2"/>
          </rPr>
          <t xml:space="preserve">EXPEDIENTES REACTIVADOS:
</t>
        </r>
        <r>
          <rPr>
            <sz val="8"/>
            <color indexed="81"/>
            <rFont val="Tahoma"/>
            <family val="2"/>
          </rPr>
          <t xml:space="preserve">Son los expedientes o causas terminadas mediante una resolución final, que por decisión de un Tribunal Superior o por el mismo Tribunal, se ordena nuevamente el conocimiento del asunto, a consideración del Juez.
</t>
        </r>
      </text>
    </comment>
    <comment ref="I13" authorId="0" shapeId="0">
      <text>
        <r>
          <rPr>
            <b/>
            <sz val="8"/>
            <color indexed="81"/>
            <rFont val="Tahoma"/>
            <family val="2"/>
          </rPr>
          <t xml:space="preserve">EXPEDIENTES FENECIDOS O RESUELTOS:
</t>
        </r>
        <r>
          <rPr>
            <sz val="8"/>
            <color indexed="81"/>
            <rFont val="Tahoma"/>
            <family val="2"/>
          </rPr>
          <t xml:space="preserve">Son todos aquellos expedientes o diligencias en el que se ha dictado una sentencia definitiva, auto definitivo o resolución que le pone fin al proceso, aún cuando no éste firme.- 
 Se entenderá por sentencia (Sentencia o Autos definitivos) la decisión legítima de un juez sobre la causa controvertida en su tribunal; resolución definitiva con la que se concluye un juicio por determinada instancia jurisdiccional; y auto o resolución, el decreto judicial dictado en alguna causa, que signifique el término judicial de dicha proceso o diligencia.
</t>
        </r>
        <r>
          <rPr>
            <b/>
            <sz val="8"/>
            <color indexed="81"/>
            <rFont val="Tahoma"/>
            <family val="2"/>
          </rPr>
          <t xml:space="preserve">NOTA: </t>
        </r>
        <r>
          <rPr>
            <sz val="8"/>
            <color indexed="81"/>
            <rFont val="Tahoma"/>
            <family val="2"/>
          </rPr>
          <t xml:space="preserve">
Para que los datos aparezcan en ésta columna, recuerde que primero deberá llenar el detalle de los cuadros del Literal </t>
        </r>
        <r>
          <rPr>
            <b/>
            <sz val="8"/>
            <color indexed="81"/>
            <rFont val="Tahoma"/>
            <family val="2"/>
          </rPr>
          <t>B</t>
        </r>
        <r>
          <rPr>
            <sz val="8"/>
            <color indexed="81"/>
            <rFont val="Tahoma"/>
            <family val="2"/>
          </rPr>
          <t xml:space="preserve">. </t>
        </r>
        <r>
          <rPr>
            <b/>
            <sz val="8"/>
            <color indexed="81"/>
            <rFont val="Tahoma"/>
            <family val="2"/>
          </rPr>
          <t>Detalle de Expedientes en Materia Penal</t>
        </r>
        <r>
          <rPr>
            <sz val="8"/>
            <color indexed="81"/>
            <rFont val="Tahoma"/>
            <family val="2"/>
          </rPr>
          <t xml:space="preserve"> y automáticamente se le irán llenado las celdas respectivas.</t>
        </r>
      </text>
    </comment>
    <comment ref="K13" authorId="1" shapeId="0">
      <text>
        <r>
          <rPr>
            <sz val="9"/>
            <color indexed="81"/>
            <rFont val="Tahoma"/>
            <family val="2"/>
          </rPr>
          <t>Total de expedientes que se descargan en el cuadro D</t>
        </r>
      </text>
    </comment>
    <comment ref="L13" authorId="0" shapeId="0">
      <text>
        <r>
          <rPr>
            <b/>
            <sz val="8"/>
            <color indexed="81"/>
            <rFont val="Tahoma"/>
            <family val="2"/>
          </rPr>
          <t xml:space="preserve">EXPEDIENTES EN TRÁMITE AL FINAL: </t>
        </r>
        <r>
          <rPr>
            <sz val="8"/>
            <color indexed="81"/>
            <rFont val="Tahoma"/>
            <family val="2"/>
          </rPr>
          <t>Son todos aquellos Expedientes pendientes, activos,  circulantes e Inactivos, formados por todos aquellos casos que el final de un período están a la espera de una resolución, sentencia u otro tipo de auto, que le ponga fin al caso.</t>
        </r>
        <r>
          <rPr>
            <b/>
            <sz val="8"/>
            <color indexed="81"/>
            <rFont val="Tahoma"/>
            <family val="2"/>
          </rPr>
          <t xml:space="preserve">
</t>
        </r>
        <r>
          <rPr>
            <sz val="8"/>
            <color indexed="81"/>
            <rFont val="Tahoma"/>
            <family val="2"/>
          </rPr>
          <t xml:space="preserve">
</t>
        </r>
        <r>
          <rPr>
            <b/>
            <u/>
            <sz val="8"/>
            <color indexed="81"/>
            <rFont val="Tahoma"/>
            <family val="2"/>
          </rPr>
          <t>Advertencia:</t>
        </r>
        <r>
          <rPr>
            <b/>
            <sz val="8"/>
            <color indexed="81"/>
            <rFont val="Tahoma"/>
            <family val="2"/>
          </rPr>
          <t xml:space="preserve">
</t>
        </r>
        <r>
          <rPr>
            <sz val="8"/>
            <color indexed="81"/>
            <rFont val="Tahoma"/>
            <family val="2"/>
          </rPr>
          <t>Si la casilla le cambia de color, es porque el dato calculado es menor que el Total de los Inactivos acumulados al Final del Mes.  (Total Literal B.1 acumulados al Final del Mes) para la materia penal.</t>
        </r>
        <r>
          <rPr>
            <b/>
            <sz val="8"/>
            <color indexed="81"/>
            <rFont val="Tahoma"/>
            <family val="2"/>
          </rPr>
          <t xml:space="preserve">
Recuerde : </t>
        </r>
        <r>
          <rPr>
            <sz val="8"/>
            <color indexed="81"/>
            <rFont val="Tahoma"/>
            <family val="2"/>
          </rPr>
          <t>éste dato es la suma de los juicios inactivos más los pendientes de Audiencia y por lo tanto no puede ser menor que el total de los Inactivos acumulado al final del mes.
1- Cuando le queda</t>
        </r>
        <r>
          <rPr>
            <b/>
            <sz val="8"/>
            <color indexed="81"/>
            <rFont val="Tahoma"/>
            <family val="2"/>
          </rPr>
          <t xml:space="preserve"> IGUAL </t>
        </r>
        <r>
          <rPr>
            <sz val="8"/>
            <color indexed="81"/>
            <rFont val="Tahoma"/>
            <family val="2"/>
          </rPr>
          <t>es</t>
        </r>
        <r>
          <rPr>
            <b/>
            <sz val="8"/>
            <color indexed="81"/>
            <rFont val="Tahoma"/>
            <family val="2"/>
          </rPr>
          <t xml:space="preserve"> </t>
        </r>
        <r>
          <rPr>
            <sz val="8"/>
            <color indexed="81"/>
            <rFont val="Tahoma"/>
            <family val="2"/>
          </rPr>
          <t xml:space="preserve">porque no quedó ningún Expediente sin celebración de audiencia.
2- Cuando es </t>
        </r>
        <r>
          <rPr>
            <b/>
            <sz val="8"/>
            <color indexed="81"/>
            <rFont val="Tahoma"/>
            <family val="2"/>
          </rPr>
          <t xml:space="preserve">MAYOR </t>
        </r>
        <r>
          <rPr>
            <sz val="8"/>
            <color indexed="81"/>
            <rFont val="Tahoma"/>
            <family val="2"/>
          </rPr>
          <t>es porque quedó pendiente algún expediente pendiente de audiencia. Puede comprobarlo en el libro de entrada.</t>
        </r>
      </text>
    </comment>
    <comment ref="E16" authorId="0" shapeId="0">
      <text>
        <r>
          <rPr>
            <b/>
            <u/>
            <sz val="8"/>
            <color indexed="81"/>
            <rFont val="Tahoma"/>
            <family val="2"/>
          </rPr>
          <t>Utilizado:</t>
        </r>
        <r>
          <rPr>
            <sz val="8"/>
            <color indexed="81"/>
            <rFont val="Tahoma"/>
            <family val="2"/>
          </rPr>
          <t xml:space="preserve">
Cuando un proceso cambia de un estado inactivo en que se encontraba a otro estado que también lo deja inactivo durante el mes que se esté informando.
</t>
        </r>
        <r>
          <rPr>
            <b/>
            <u/>
            <sz val="8"/>
            <color indexed="81"/>
            <rFont val="Tahoma"/>
            <family val="2"/>
          </rPr>
          <t>Nota:</t>
        </r>
        <r>
          <rPr>
            <sz val="8"/>
            <color indexed="81"/>
            <rFont val="Tahoma"/>
            <family val="2"/>
          </rPr>
          <t xml:space="preserve">
Cuando ejecute éste proceso recuerde que tiene que llenar la casilla en la cual pasa el proceso al nuevo estado inactivo, dicha casilla a utilizar en la referida en la columna </t>
        </r>
        <r>
          <rPr>
            <b/>
            <sz val="8"/>
            <color indexed="81"/>
            <rFont val="Tahoma"/>
            <family val="2"/>
          </rPr>
          <t xml:space="preserve">"En el mes" </t>
        </r>
        <r>
          <rPr>
            <sz val="8"/>
            <color indexed="81"/>
            <rFont val="Tahoma"/>
            <family val="2"/>
          </rPr>
          <t>situada al lado izquierdo</t>
        </r>
        <r>
          <rPr>
            <b/>
            <sz val="8"/>
            <color indexed="81"/>
            <rFont val="Tahoma"/>
            <family val="2"/>
          </rPr>
          <t xml:space="preserve">, </t>
        </r>
        <r>
          <rPr>
            <sz val="8"/>
            <color indexed="81"/>
            <rFont val="Tahoma"/>
            <family val="2"/>
          </rPr>
          <t xml:space="preserve">esta acción es necesaria para disminuir el inventario en el que se encontraba e incrementar el inventario del nuevo estado al que pasa.
</t>
        </r>
      </text>
    </comment>
    <comment ref="I24" authorId="2" shapeId="0">
      <text>
        <r>
          <rPr>
            <b/>
            <u/>
            <sz val="7"/>
            <color indexed="81"/>
            <rFont val="Tahoma"/>
            <family val="2"/>
          </rPr>
          <t>Definición:</t>
        </r>
        <r>
          <rPr>
            <b/>
            <sz val="7"/>
            <color indexed="81"/>
            <rFont val="Tahoma"/>
            <family val="2"/>
          </rPr>
          <t xml:space="preserve"> 
Decretos: </t>
        </r>
        <r>
          <rPr>
            <sz val="7"/>
            <color indexed="81"/>
            <rFont val="Tahoma"/>
            <family val="2"/>
          </rPr>
          <t xml:space="preserve">Definición: Impulso y Ordenación material del proceso
</t>
        </r>
        <r>
          <rPr>
            <b/>
            <sz val="7"/>
            <color indexed="81"/>
            <rFont val="Tahoma"/>
            <family val="2"/>
          </rPr>
          <t xml:space="preserve">
Autos simples: </t>
        </r>
        <r>
          <rPr>
            <sz val="7"/>
            <color indexed="81"/>
            <rFont val="Tahoma"/>
            <family val="2"/>
          </rPr>
          <t>Cuando su propósito son para resolver incidentes, acordar medidas cautelares, definir cuestiones accesorias o resolver nulidades</t>
        </r>
      </text>
    </comment>
    <comment ref="A54" authorId="0" shapeId="0">
      <text>
        <r>
          <rPr>
            <sz val="9"/>
            <color indexed="81"/>
            <rFont val="Tahoma"/>
            <family val="2"/>
          </rPr>
          <t xml:space="preserve">Generadas y realizadas en la Sede Judicial
</t>
        </r>
      </text>
    </comment>
    <comment ref="J5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K5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de los involucrados.
</t>
        </r>
      </text>
    </comment>
    <comment ref="L5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 ref="A58" authorId="1" shapeId="0">
      <text>
        <r>
          <rPr>
            <b/>
            <sz val="9"/>
            <color indexed="81"/>
            <rFont val="Tahoma"/>
            <family val="2"/>
          </rPr>
          <t>SNE: Sistema de Notificación Electrónica</t>
        </r>
      </text>
    </comment>
    <comment ref="D6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E6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en sede judicial de los involucrados.
</t>
        </r>
      </text>
    </comment>
    <comment ref="F6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List>
</comments>
</file>

<file path=xl/comments6.xml><?xml version="1.0" encoding="utf-8"?>
<comments xmlns="http://schemas.openxmlformats.org/spreadsheetml/2006/main">
  <authors>
    <author>Cricia Cañas</author>
    <author>Crissia Marisol Cañas</author>
    <author>Cricia Marisol Cañas</author>
  </authors>
  <commentList>
    <comment ref="B13" authorId="0" shapeId="0">
      <text>
        <r>
          <rPr>
            <b/>
            <sz val="8"/>
            <color indexed="81"/>
            <rFont val="Tahoma"/>
            <family val="2"/>
          </rPr>
          <t xml:space="preserve">PROCESOS EN TRÁMITE:
</t>
        </r>
        <r>
          <rPr>
            <sz val="8"/>
            <color indexed="81"/>
            <rFont val="Tahoma"/>
            <family val="2"/>
          </rPr>
          <t xml:space="preserve">Son todos aquellos Expediente o diligencias pendientes, activos, circulantes  e Inactivos, formados por todos aquellos casos que al Inicio de un período están a la espera de una resolución, sentencia u otro tipo de auto, que le ponga fin al caso.
</t>
        </r>
      </text>
    </comment>
    <comment ref="C13" authorId="0" shapeId="0">
      <text>
        <r>
          <rPr>
            <b/>
            <sz val="8"/>
            <color indexed="81"/>
            <rFont val="Tahoma"/>
            <family val="2"/>
          </rPr>
          <t xml:space="preserve">EXPEDIENTES INGRESADOS:
</t>
        </r>
        <r>
          <rPr>
            <sz val="8"/>
            <color indexed="81"/>
            <rFont val="Tahoma"/>
            <family val="2"/>
          </rPr>
          <t xml:space="preserve">Son todas las demandas o solicitudes sometidas a la consideración del Juez, con el objeto de dirimir conflictos o dar certeza jurídica a los hechos planteados.
</t>
        </r>
        <r>
          <rPr>
            <b/>
            <u/>
            <sz val="8"/>
            <color indexed="81"/>
            <rFont val="Tahoma"/>
            <family val="2"/>
          </rPr>
          <t xml:space="preserve">Se excluyen: </t>
        </r>
        <r>
          <rPr>
            <sz val="8"/>
            <color indexed="81"/>
            <rFont val="Tahoma"/>
            <family val="2"/>
          </rPr>
          <t>las diligencias inherentes al proceso principal, cualquier tipo de incidente que se genere producto de alguna causa ya en trámite y actos previos a la demanda.</t>
        </r>
        <r>
          <rPr>
            <b/>
            <sz val="8"/>
            <color indexed="81"/>
            <rFont val="Tahoma"/>
            <family val="2"/>
          </rPr>
          <t xml:space="preserve">
</t>
        </r>
        <r>
          <rPr>
            <sz val="8"/>
            <color indexed="81"/>
            <rFont val="Tahoma"/>
            <family val="2"/>
          </rPr>
          <t xml:space="preserve">
</t>
        </r>
      </text>
    </comment>
    <comment ref="G13" authorId="0" shapeId="0">
      <text>
        <r>
          <rPr>
            <b/>
            <sz val="8"/>
            <color indexed="81"/>
            <rFont val="Tahoma"/>
            <family val="2"/>
          </rPr>
          <t xml:space="preserve">EXPEDIENTES REACTIVADOS:
</t>
        </r>
        <r>
          <rPr>
            <sz val="8"/>
            <color indexed="81"/>
            <rFont val="Tahoma"/>
            <family val="2"/>
          </rPr>
          <t xml:space="preserve">Son los expedientes o causas terminadas mediante una resolución final, que por decisión de un Tribunal Superior o por el mismo Tribunal, se ordena nuevamente el conocimiento del asunto, a consideración del Juez.
</t>
        </r>
      </text>
    </comment>
    <comment ref="I13" authorId="0" shapeId="0">
      <text>
        <r>
          <rPr>
            <b/>
            <sz val="8"/>
            <color indexed="81"/>
            <rFont val="Tahoma"/>
            <family val="2"/>
          </rPr>
          <t xml:space="preserve">EXPEDIENTES FENECIDOS O RESUELTOS:
</t>
        </r>
        <r>
          <rPr>
            <sz val="8"/>
            <color indexed="81"/>
            <rFont val="Tahoma"/>
            <family val="2"/>
          </rPr>
          <t xml:space="preserve">Son todos aquellos expedientes o diligencias en el que se ha dictado una sentencia definitiva, auto definitivo o resolución que le pone fin al proceso, aún cuando no éste firme.- 
 Se entenderá por sentencia (Sentencia o Autos definitivos) la decisión legítima de un juez sobre la causa controvertida en su tribunal; resolución definitiva con la que se concluye un juicio por determinada instancia jurisdiccional; y auto o resolución, el decreto judicial dictado en alguna causa, que signifique el término judicial de dicha proceso o diligencia.
</t>
        </r>
        <r>
          <rPr>
            <b/>
            <sz val="8"/>
            <color indexed="81"/>
            <rFont val="Tahoma"/>
            <family val="2"/>
          </rPr>
          <t xml:space="preserve">NOTA: </t>
        </r>
        <r>
          <rPr>
            <sz val="8"/>
            <color indexed="81"/>
            <rFont val="Tahoma"/>
            <family val="2"/>
          </rPr>
          <t xml:space="preserve">
Para que los datos aparezcan en ésta columna, recuerde que primero deberá llenar el detalle de los cuadros del Literal </t>
        </r>
        <r>
          <rPr>
            <b/>
            <sz val="8"/>
            <color indexed="81"/>
            <rFont val="Tahoma"/>
            <family val="2"/>
          </rPr>
          <t>B</t>
        </r>
        <r>
          <rPr>
            <sz val="8"/>
            <color indexed="81"/>
            <rFont val="Tahoma"/>
            <family val="2"/>
          </rPr>
          <t xml:space="preserve">. </t>
        </r>
        <r>
          <rPr>
            <b/>
            <sz val="8"/>
            <color indexed="81"/>
            <rFont val="Tahoma"/>
            <family val="2"/>
          </rPr>
          <t>Detalle de Expedientes en Materia Penal</t>
        </r>
        <r>
          <rPr>
            <sz val="8"/>
            <color indexed="81"/>
            <rFont val="Tahoma"/>
            <family val="2"/>
          </rPr>
          <t xml:space="preserve"> y automáticamente se le irán llenado las celdas respectivas.</t>
        </r>
      </text>
    </comment>
    <comment ref="K13" authorId="1" shapeId="0">
      <text>
        <r>
          <rPr>
            <sz val="9"/>
            <color indexed="81"/>
            <rFont val="Tahoma"/>
            <family val="2"/>
          </rPr>
          <t>Total de expedientes que se descargan en el cuadro D</t>
        </r>
      </text>
    </comment>
    <comment ref="L13" authorId="0" shapeId="0">
      <text>
        <r>
          <rPr>
            <b/>
            <sz val="8"/>
            <color indexed="81"/>
            <rFont val="Tahoma"/>
            <family val="2"/>
          </rPr>
          <t xml:space="preserve">EXPEDIENTES EN TRÁMITE AL FINAL: </t>
        </r>
        <r>
          <rPr>
            <sz val="8"/>
            <color indexed="81"/>
            <rFont val="Tahoma"/>
            <family val="2"/>
          </rPr>
          <t>Son todos aquellos Expedientes pendientes, activos,  circulantes e Inactivos, formados por todos aquellos casos que el final de un período están a la espera de una resolución, sentencia u otro tipo de auto, que le ponga fin al caso.</t>
        </r>
        <r>
          <rPr>
            <b/>
            <sz val="8"/>
            <color indexed="81"/>
            <rFont val="Tahoma"/>
            <family val="2"/>
          </rPr>
          <t xml:space="preserve">
</t>
        </r>
        <r>
          <rPr>
            <sz val="8"/>
            <color indexed="81"/>
            <rFont val="Tahoma"/>
            <family val="2"/>
          </rPr>
          <t xml:space="preserve">
</t>
        </r>
        <r>
          <rPr>
            <b/>
            <u/>
            <sz val="8"/>
            <color indexed="81"/>
            <rFont val="Tahoma"/>
            <family val="2"/>
          </rPr>
          <t>Advertencia:</t>
        </r>
        <r>
          <rPr>
            <b/>
            <sz val="8"/>
            <color indexed="81"/>
            <rFont val="Tahoma"/>
            <family val="2"/>
          </rPr>
          <t xml:space="preserve">
</t>
        </r>
        <r>
          <rPr>
            <sz val="8"/>
            <color indexed="81"/>
            <rFont val="Tahoma"/>
            <family val="2"/>
          </rPr>
          <t>Si la casilla le cambia de color, es porque el dato calculado es menor que el Total de los Inactivos acumulados al Final del Mes.  (Total Literal B.1 acumulados al Final del Mes) para la materia penal.</t>
        </r>
        <r>
          <rPr>
            <b/>
            <sz val="8"/>
            <color indexed="81"/>
            <rFont val="Tahoma"/>
            <family val="2"/>
          </rPr>
          <t xml:space="preserve">
Recuerde : </t>
        </r>
        <r>
          <rPr>
            <sz val="8"/>
            <color indexed="81"/>
            <rFont val="Tahoma"/>
            <family val="2"/>
          </rPr>
          <t>éste dato es la suma de los juicios inactivos más los pendientes de Audiencia y por lo tanto no puede ser menor que el total de los Inactivos acumulado al final del mes.
1- Cuando le queda</t>
        </r>
        <r>
          <rPr>
            <b/>
            <sz val="8"/>
            <color indexed="81"/>
            <rFont val="Tahoma"/>
            <family val="2"/>
          </rPr>
          <t xml:space="preserve"> IGUAL </t>
        </r>
        <r>
          <rPr>
            <sz val="8"/>
            <color indexed="81"/>
            <rFont val="Tahoma"/>
            <family val="2"/>
          </rPr>
          <t>es</t>
        </r>
        <r>
          <rPr>
            <b/>
            <sz val="8"/>
            <color indexed="81"/>
            <rFont val="Tahoma"/>
            <family val="2"/>
          </rPr>
          <t xml:space="preserve"> </t>
        </r>
        <r>
          <rPr>
            <sz val="8"/>
            <color indexed="81"/>
            <rFont val="Tahoma"/>
            <family val="2"/>
          </rPr>
          <t xml:space="preserve">porque no quedó ningún Expediente sin celebración de audiencia.
2- Cuando es </t>
        </r>
        <r>
          <rPr>
            <b/>
            <sz val="8"/>
            <color indexed="81"/>
            <rFont val="Tahoma"/>
            <family val="2"/>
          </rPr>
          <t xml:space="preserve">MAYOR </t>
        </r>
        <r>
          <rPr>
            <sz val="8"/>
            <color indexed="81"/>
            <rFont val="Tahoma"/>
            <family val="2"/>
          </rPr>
          <t>es porque quedó pendiente algún expediente pendiente de audiencia. Puede comprobarlo en el libro de entrada.</t>
        </r>
      </text>
    </comment>
    <comment ref="E16" authorId="0" shapeId="0">
      <text>
        <r>
          <rPr>
            <b/>
            <u/>
            <sz val="8"/>
            <color indexed="81"/>
            <rFont val="Tahoma"/>
            <family val="2"/>
          </rPr>
          <t>Utilizado:</t>
        </r>
        <r>
          <rPr>
            <sz val="8"/>
            <color indexed="81"/>
            <rFont val="Tahoma"/>
            <family val="2"/>
          </rPr>
          <t xml:space="preserve">
Cuando un proceso cambia de un estado inactivo en que se encontraba a otro estado que también lo deja inactivo durante el mes que se esté informando.
</t>
        </r>
        <r>
          <rPr>
            <b/>
            <u/>
            <sz val="8"/>
            <color indexed="81"/>
            <rFont val="Tahoma"/>
            <family val="2"/>
          </rPr>
          <t>Nota:</t>
        </r>
        <r>
          <rPr>
            <sz val="8"/>
            <color indexed="81"/>
            <rFont val="Tahoma"/>
            <family val="2"/>
          </rPr>
          <t xml:space="preserve">
Cuando ejecute éste proceso recuerde que tiene que llenar la casilla en la cual pasa el proceso al nuevo estado inactivo, dicha casilla a utilizar en la referida en la columna </t>
        </r>
        <r>
          <rPr>
            <b/>
            <sz val="8"/>
            <color indexed="81"/>
            <rFont val="Tahoma"/>
            <family val="2"/>
          </rPr>
          <t xml:space="preserve">"En el mes" </t>
        </r>
        <r>
          <rPr>
            <sz val="8"/>
            <color indexed="81"/>
            <rFont val="Tahoma"/>
            <family val="2"/>
          </rPr>
          <t>situada al lado izquierdo</t>
        </r>
        <r>
          <rPr>
            <b/>
            <sz val="8"/>
            <color indexed="81"/>
            <rFont val="Tahoma"/>
            <family val="2"/>
          </rPr>
          <t xml:space="preserve">, </t>
        </r>
        <r>
          <rPr>
            <sz val="8"/>
            <color indexed="81"/>
            <rFont val="Tahoma"/>
            <family val="2"/>
          </rPr>
          <t xml:space="preserve">esta acción es necesaria para disminuir el inventario en el que se encontraba e incrementar el inventario del nuevo estado al que pasa.
</t>
        </r>
      </text>
    </comment>
    <comment ref="I24" authorId="2" shapeId="0">
      <text>
        <r>
          <rPr>
            <b/>
            <u/>
            <sz val="7"/>
            <color indexed="81"/>
            <rFont val="Tahoma"/>
            <family val="2"/>
          </rPr>
          <t>Definición:</t>
        </r>
        <r>
          <rPr>
            <b/>
            <sz val="7"/>
            <color indexed="81"/>
            <rFont val="Tahoma"/>
            <family val="2"/>
          </rPr>
          <t xml:space="preserve"> 
Decretos: </t>
        </r>
        <r>
          <rPr>
            <sz val="7"/>
            <color indexed="81"/>
            <rFont val="Tahoma"/>
            <family val="2"/>
          </rPr>
          <t xml:space="preserve">Definición: Impulso y Ordenación material del proceso
</t>
        </r>
        <r>
          <rPr>
            <b/>
            <sz val="7"/>
            <color indexed="81"/>
            <rFont val="Tahoma"/>
            <family val="2"/>
          </rPr>
          <t xml:space="preserve">
Autos simples: </t>
        </r>
        <r>
          <rPr>
            <sz val="7"/>
            <color indexed="81"/>
            <rFont val="Tahoma"/>
            <family val="2"/>
          </rPr>
          <t>Cuando su propósito son para resolver incidentes, acordar medidas cautelares, definir cuestiones accesorias o resolver nulidades</t>
        </r>
      </text>
    </comment>
    <comment ref="A54" authorId="0" shapeId="0">
      <text>
        <r>
          <rPr>
            <sz val="9"/>
            <color indexed="81"/>
            <rFont val="Tahoma"/>
            <family val="2"/>
          </rPr>
          <t xml:space="preserve">Generadas y realizadas en la Sede Judicial
</t>
        </r>
      </text>
    </comment>
    <comment ref="J5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K5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de los involucrados.
</t>
        </r>
      </text>
    </comment>
    <comment ref="L5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 ref="A58" authorId="1" shapeId="0">
      <text>
        <r>
          <rPr>
            <b/>
            <sz val="9"/>
            <color indexed="81"/>
            <rFont val="Tahoma"/>
            <family val="2"/>
          </rPr>
          <t>SNE: Sistema de Notificación Electrónica</t>
        </r>
      </text>
    </comment>
    <comment ref="D6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E6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en sede judicial de los involucrados.
</t>
        </r>
      </text>
    </comment>
    <comment ref="F6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List>
</comments>
</file>

<file path=xl/comments7.xml><?xml version="1.0" encoding="utf-8"?>
<comments xmlns="http://schemas.openxmlformats.org/spreadsheetml/2006/main">
  <authors>
    <author>Cricia Cañas</author>
    <author>Crissia Marisol Cañas</author>
    <author>Cricia Marisol Cañas</author>
  </authors>
  <commentList>
    <comment ref="B13" authorId="0" shapeId="0">
      <text>
        <r>
          <rPr>
            <b/>
            <sz val="8"/>
            <color indexed="81"/>
            <rFont val="Tahoma"/>
            <family val="2"/>
          </rPr>
          <t xml:space="preserve">PROCESOS EN TRÁMITE:
</t>
        </r>
        <r>
          <rPr>
            <sz val="8"/>
            <color indexed="81"/>
            <rFont val="Tahoma"/>
            <family val="2"/>
          </rPr>
          <t xml:space="preserve">Son todos aquellos Expediente o diligencias pendientes, activos, circulantes  e Inactivos, formados por todos aquellos casos que al Inicio de un período están a la espera de una resolución, sentencia u otro tipo de auto, que le ponga fin al caso.
</t>
        </r>
      </text>
    </comment>
    <comment ref="C13" authorId="0" shapeId="0">
      <text>
        <r>
          <rPr>
            <b/>
            <sz val="8"/>
            <color indexed="81"/>
            <rFont val="Tahoma"/>
            <family val="2"/>
          </rPr>
          <t xml:space="preserve">EXPEDIENTES INGRESADOS:
</t>
        </r>
        <r>
          <rPr>
            <sz val="8"/>
            <color indexed="81"/>
            <rFont val="Tahoma"/>
            <family val="2"/>
          </rPr>
          <t xml:space="preserve">Son todas las demandas o solicitudes sometidas a la consideración del Juez, con el objeto de dirimir conflictos o dar certeza jurídica a los hechos planteados.
</t>
        </r>
        <r>
          <rPr>
            <b/>
            <u/>
            <sz val="8"/>
            <color indexed="81"/>
            <rFont val="Tahoma"/>
            <family val="2"/>
          </rPr>
          <t xml:space="preserve">Se excluyen: </t>
        </r>
        <r>
          <rPr>
            <sz val="8"/>
            <color indexed="81"/>
            <rFont val="Tahoma"/>
            <family val="2"/>
          </rPr>
          <t>las diligencias inherentes al proceso principal, cualquier tipo de incidente que se genere producto de alguna causa ya en trámite y actos previos a la demanda.</t>
        </r>
        <r>
          <rPr>
            <b/>
            <sz val="8"/>
            <color indexed="81"/>
            <rFont val="Tahoma"/>
            <family val="2"/>
          </rPr>
          <t xml:space="preserve">
</t>
        </r>
        <r>
          <rPr>
            <sz val="8"/>
            <color indexed="81"/>
            <rFont val="Tahoma"/>
            <family val="2"/>
          </rPr>
          <t xml:space="preserve">
</t>
        </r>
      </text>
    </comment>
    <comment ref="G13" authorId="0" shapeId="0">
      <text>
        <r>
          <rPr>
            <b/>
            <sz val="8"/>
            <color indexed="81"/>
            <rFont val="Tahoma"/>
            <family val="2"/>
          </rPr>
          <t xml:space="preserve">EXPEDIENTES REACTIVADOS:
</t>
        </r>
        <r>
          <rPr>
            <sz val="8"/>
            <color indexed="81"/>
            <rFont val="Tahoma"/>
            <family val="2"/>
          </rPr>
          <t xml:space="preserve">Son los expedientes o causas terminadas mediante una resolución final, que por decisión de un Tribunal Superior o por el mismo Tribunal, se ordena nuevamente el conocimiento del asunto, a consideración del Juez.
</t>
        </r>
      </text>
    </comment>
    <comment ref="I13" authorId="0" shapeId="0">
      <text>
        <r>
          <rPr>
            <b/>
            <sz val="8"/>
            <color indexed="81"/>
            <rFont val="Tahoma"/>
            <family val="2"/>
          </rPr>
          <t xml:space="preserve">EXPEDIENTES FENECIDOS O RESUELTOS:
</t>
        </r>
        <r>
          <rPr>
            <sz val="8"/>
            <color indexed="81"/>
            <rFont val="Tahoma"/>
            <family val="2"/>
          </rPr>
          <t xml:space="preserve">Son todos aquellos expedientes o diligencias en el que se ha dictado una sentencia definitiva, auto definitivo o resolución que le pone fin al proceso, aún cuando no éste firme.- 
 Se entenderá por sentencia (Sentencia o Autos definitivos) la decisión legítima de un juez sobre la causa controvertida en su tribunal; resolución definitiva con la que se concluye un juicio por determinada instancia jurisdiccional; y auto o resolución, el decreto judicial dictado en alguna causa, que signifique el término judicial de dicha proceso o diligencia.
</t>
        </r>
        <r>
          <rPr>
            <b/>
            <sz val="8"/>
            <color indexed="81"/>
            <rFont val="Tahoma"/>
            <family val="2"/>
          </rPr>
          <t xml:space="preserve">NOTA: </t>
        </r>
        <r>
          <rPr>
            <sz val="8"/>
            <color indexed="81"/>
            <rFont val="Tahoma"/>
            <family val="2"/>
          </rPr>
          <t xml:space="preserve">
Para que los datos aparezcan en ésta columna, recuerde que primero deberá llenar el detalle de los cuadros del Literal </t>
        </r>
        <r>
          <rPr>
            <b/>
            <sz val="8"/>
            <color indexed="81"/>
            <rFont val="Tahoma"/>
            <family val="2"/>
          </rPr>
          <t>B</t>
        </r>
        <r>
          <rPr>
            <sz val="8"/>
            <color indexed="81"/>
            <rFont val="Tahoma"/>
            <family val="2"/>
          </rPr>
          <t xml:space="preserve">. </t>
        </r>
        <r>
          <rPr>
            <b/>
            <sz val="8"/>
            <color indexed="81"/>
            <rFont val="Tahoma"/>
            <family val="2"/>
          </rPr>
          <t>Detalle de Expedientes en Materia Penal</t>
        </r>
        <r>
          <rPr>
            <sz val="8"/>
            <color indexed="81"/>
            <rFont val="Tahoma"/>
            <family val="2"/>
          </rPr>
          <t xml:space="preserve"> y automáticamente se le irán llenado las celdas respectivas.</t>
        </r>
      </text>
    </comment>
    <comment ref="K13" authorId="1" shapeId="0">
      <text>
        <r>
          <rPr>
            <sz val="9"/>
            <color indexed="81"/>
            <rFont val="Tahoma"/>
            <family val="2"/>
          </rPr>
          <t>Total de expedientes que se descargan en el cuadro D</t>
        </r>
      </text>
    </comment>
    <comment ref="L13" authorId="0" shapeId="0">
      <text>
        <r>
          <rPr>
            <b/>
            <sz val="8"/>
            <color indexed="81"/>
            <rFont val="Tahoma"/>
            <family val="2"/>
          </rPr>
          <t xml:space="preserve">EXPEDIENTES EN TRÁMITE AL FINAL: </t>
        </r>
        <r>
          <rPr>
            <sz val="8"/>
            <color indexed="81"/>
            <rFont val="Tahoma"/>
            <family val="2"/>
          </rPr>
          <t>Son todos aquellos Expedientes pendientes, activos,  circulantes e Inactivos, formados por todos aquellos casos que el final de un período están a la espera de una resolución, sentencia u otro tipo de auto, que le ponga fin al caso.</t>
        </r>
        <r>
          <rPr>
            <b/>
            <sz val="8"/>
            <color indexed="81"/>
            <rFont val="Tahoma"/>
            <family val="2"/>
          </rPr>
          <t xml:space="preserve">
</t>
        </r>
        <r>
          <rPr>
            <sz val="8"/>
            <color indexed="81"/>
            <rFont val="Tahoma"/>
            <family val="2"/>
          </rPr>
          <t xml:space="preserve">
</t>
        </r>
        <r>
          <rPr>
            <b/>
            <u/>
            <sz val="8"/>
            <color indexed="81"/>
            <rFont val="Tahoma"/>
            <family val="2"/>
          </rPr>
          <t>Advertencia:</t>
        </r>
        <r>
          <rPr>
            <b/>
            <sz val="8"/>
            <color indexed="81"/>
            <rFont val="Tahoma"/>
            <family val="2"/>
          </rPr>
          <t xml:space="preserve">
</t>
        </r>
        <r>
          <rPr>
            <sz val="8"/>
            <color indexed="81"/>
            <rFont val="Tahoma"/>
            <family val="2"/>
          </rPr>
          <t>Si la casilla le cambia de color, es porque el dato calculado es menor que el Total de los Inactivos acumulados al Final del Mes.  (Total Literal B.1 acumulados al Final del Mes) para la materia penal.</t>
        </r>
        <r>
          <rPr>
            <b/>
            <sz val="8"/>
            <color indexed="81"/>
            <rFont val="Tahoma"/>
            <family val="2"/>
          </rPr>
          <t xml:space="preserve">
Recuerde : </t>
        </r>
        <r>
          <rPr>
            <sz val="8"/>
            <color indexed="81"/>
            <rFont val="Tahoma"/>
            <family val="2"/>
          </rPr>
          <t>éste dato es la suma de los juicios inactivos más los pendientes de Audiencia y por lo tanto no puede ser menor que el total de los Inactivos acumulado al final del mes.
1- Cuando le queda</t>
        </r>
        <r>
          <rPr>
            <b/>
            <sz val="8"/>
            <color indexed="81"/>
            <rFont val="Tahoma"/>
            <family val="2"/>
          </rPr>
          <t xml:space="preserve"> IGUAL </t>
        </r>
        <r>
          <rPr>
            <sz val="8"/>
            <color indexed="81"/>
            <rFont val="Tahoma"/>
            <family val="2"/>
          </rPr>
          <t>es</t>
        </r>
        <r>
          <rPr>
            <b/>
            <sz val="8"/>
            <color indexed="81"/>
            <rFont val="Tahoma"/>
            <family val="2"/>
          </rPr>
          <t xml:space="preserve"> </t>
        </r>
        <r>
          <rPr>
            <sz val="8"/>
            <color indexed="81"/>
            <rFont val="Tahoma"/>
            <family val="2"/>
          </rPr>
          <t xml:space="preserve">porque no quedó ningún Expediente sin celebración de audiencia.
2- Cuando es </t>
        </r>
        <r>
          <rPr>
            <b/>
            <sz val="8"/>
            <color indexed="81"/>
            <rFont val="Tahoma"/>
            <family val="2"/>
          </rPr>
          <t xml:space="preserve">MAYOR </t>
        </r>
        <r>
          <rPr>
            <sz val="8"/>
            <color indexed="81"/>
            <rFont val="Tahoma"/>
            <family val="2"/>
          </rPr>
          <t>es porque quedó pendiente algún expediente pendiente de audiencia. Puede comprobarlo en el libro de entrada.</t>
        </r>
      </text>
    </comment>
    <comment ref="E16" authorId="0" shapeId="0">
      <text>
        <r>
          <rPr>
            <b/>
            <u/>
            <sz val="8"/>
            <color indexed="81"/>
            <rFont val="Tahoma"/>
            <family val="2"/>
          </rPr>
          <t>Utilizado:</t>
        </r>
        <r>
          <rPr>
            <sz val="8"/>
            <color indexed="81"/>
            <rFont val="Tahoma"/>
            <family val="2"/>
          </rPr>
          <t xml:space="preserve">
Cuando un proceso cambia de un estado inactivo en que se encontraba a otro estado que también lo deja inactivo durante el mes que se esté informando.
</t>
        </r>
        <r>
          <rPr>
            <b/>
            <u/>
            <sz val="8"/>
            <color indexed="81"/>
            <rFont val="Tahoma"/>
            <family val="2"/>
          </rPr>
          <t>Nota:</t>
        </r>
        <r>
          <rPr>
            <sz val="8"/>
            <color indexed="81"/>
            <rFont val="Tahoma"/>
            <family val="2"/>
          </rPr>
          <t xml:space="preserve">
Cuando ejecute éste proceso recuerde que tiene que llenar la casilla en la cual pasa el proceso al nuevo estado inactivo, dicha casilla a utilizar en la referida en la columna </t>
        </r>
        <r>
          <rPr>
            <b/>
            <sz val="8"/>
            <color indexed="81"/>
            <rFont val="Tahoma"/>
            <family val="2"/>
          </rPr>
          <t xml:space="preserve">"En el mes" </t>
        </r>
        <r>
          <rPr>
            <sz val="8"/>
            <color indexed="81"/>
            <rFont val="Tahoma"/>
            <family val="2"/>
          </rPr>
          <t>situada al lado izquierdo</t>
        </r>
        <r>
          <rPr>
            <b/>
            <sz val="8"/>
            <color indexed="81"/>
            <rFont val="Tahoma"/>
            <family val="2"/>
          </rPr>
          <t xml:space="preserve">, </t>
        </r>
        <r>
          <rPr>
            <sz val="8"/>
            <color indexed="81"/>
            <rFont val="Tahoma"/>
            <family val="2"/>
          </rPr>
          <t xml:space="preserve">esta acción es necesaria para disminuir el inventario en el que se encontraba e incrementar el inventario del nuevo estado al que pasa.
</t>
        </r>
      </text>
    </comment>
    <comment ref="I24" authorId="2" shapeId="0">
      <text>
        <r>
          <rPr>
            <b/>
            <u/>
            <sz val="7"/>
            <color indexed="81"/>
            <rFont val="Tahoma"/>
            <family val="2"/>
          </rPr>
          <t>Definición:</t>
        </r>
        <r>
          <rPr>
            <b/>
            <sz val="7"/>
            <color indexed="81"/>
            <rFont val="Tahoma"/>
            <family val="2"/>
          </rPr>
          <t xml:space="preserve"> 
Decretos: </t>
        </r>
        <r>
          <rPr>
            <sz val="7"/>
            <color indexed="81"/>
            <rFont val="Tahoma"/>
            <family val="2"/>
          </rPr>
          <t xml:space="preserve">Definición: Impulso y Ordenación material del proceso
</t>
        </r>
        <r>
          <rPr>
            <b/>
            <sz val="7"/>
            <color indexed="81"/>
            <rFont val="Tahoma"/>
            <family val="2"/>
          </rPr>
          <t xml:space="preserve">
Autos simples: </t>
        </r>
        <r>
          <rPr>
            <sz val="7"/>
            <color indexed="81"/>
            <rFont val="Tahoma"/>
            <family val="2"/>
          </rPr>
          <t>Cuando su propósito son para resolver incidentes, acordar medidas cautelares, definir cuestiones accesorias o resolver nulidades</t>
        </r>
      </text>
    </comment>
    <comment ref="A54" authorId="0" shapeId="0">
      <text>
        <r>
          <rPr>
            <sz val="9"/>
            <color indexed="81"/>
            <rFont val="Tahoma"/>
            <family val="2"/>
          </rPr>
          <t xml:space="preserve">Generadas y realizadas en la Sede Judicial
</t>
        </r>
      </text>
    </comment>
    <comment ref="J5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K5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de los involucrados.
</t>
        </r>
      </text>
    </comment>
    <comment ref="L5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 ref="A58" authorId="1" shapeId="0">
      <text>
        <r>
          <rPr>
            <b/>
            <sz val="9"/>
            <color indexed="81"/>
            <rFont val="Tahoma"/>
            <family val="2"/>
          </rPr>
          <t>SNE: Sistema de Notificación Electrónica</t>
        </r>
      </text>
    </comment>
    <comment ref="D6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E6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en sede judicial de los involucrados.
</t>
        </r>
      </text>
    </comment>
    <comment ref="F6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List>
</comments>
</file>

<file path=xl/comments8.xml><?xml version="1.0" encoding="utf-8"?>
<comments xmlns="http://schemas.openxmlformats.org/spreadsheetml/2006/main">
  <authors>
    <author>Cricia Cañas</author>
    <author>Crissia Marisol Cañas</author>
    <author>Cricia Marisol Cañas</author>
  </authors>
  <commentList>
    <comment ref="B13" authorId="0" shapeId="0">
      <text>
        <r>
          <rPr>
            <b/>
            <sz val="8"/>
            <color indexed="81"/>
            <rFont val="Tahoma"/>
            <family val="2"/>
          </rPr>
          <t xml:space="preserve">PROCESOS EN TRÁMITE:
</t>
        </r>
        <r>
          <rPr>
            <sz val="8"/>
            <color indexed="81"/>
            <rFont val="Tahoma"/>
            <family val="2"/>
          </rPr>
          <t xml:space="preserve">Son todos aquellos Expediente o diligencias pendientes, activos, circulantes  e Inactivos, formados por todos aquellos casos que al Inicio de un período están a la espera de una resolución, sentencia u otro tipo de auto, que le ponga fin al caso.
</t>
        </r>
      </text>
    </comment>
    <comment ref="C13" authorId="0" shapeId="0">
      <text>
        <r>
          <rPr>
            <b/>
            <sz val="8"/>
            <color indexed="81"/>
            <rFont val="Tahoma"/>
            <family val="2"/>
          </rPr>
          <t xml:space="preserve">EXPEDIENTES INGRESADOS:
</t>
        </r>
        <r>
          <rPr>
            <sz val="8"/>
            <color indexed="81"/>
            <rFont val="Tahoma"/>
            <family val="2"/>
          </rPr>
          <t xml:space="preserve">Son todas las demandas o solicitudes sometidas a la consideración del Juez, con el objeto de dirimir conflictos o dar certeza jurídica a los hechos planteados.
</t>
        </r>
        <r>
          <rPr>
            <b/>
            <u/>
            <sz val="8"/>
            <color indexed="81"/>
            <rFont val="Tahoma"/>
            <family val="2"/>
          </rPr>
          <t xml:space="preserve">Se excluyen: </t>
        </r>
        <r>
          <rPr>
            <sz val="8"/>
            <color indexed="81"/>
            <rFont val="Tahoma"/>
            <family val="2"/>
          </rPr>
          <t>las diligencias inherentes al proceso principal, cualquier tipo de incidente que se genere producto de alguna causa ya en trámite y actos previos a la demanda.</t>
        </r>
        <r>
          <rPr>
            <b/>
            <sz val="8"/>
            <color indexed="81"/>
            <rFont val="Tahoma"/>
            <family val="2"/>
          </rPr>
          <t xml:space="preserve">
</t>
        </r>
        <r>
          <rPr>
            <sz val="8"/>
            <color indexed="81"/>
            <rFont val="Tahoma"/>
            <family val="2"/>
          </rPr>
          <t xml:space="preserve">
</t>
        </r>
      </text>
    </comment>
    <comment ref="G13" authorId="0" shapeId="0">
      <text>
        <r>
          <rPr>
            <b/>
            <sz val="8"/>
            <color indexed="81"/>
            <rFont val="Tahoma"/>
            <family val="2"/>
          </rPr>
          <t xml:space="preserve">EXPEDIENTES REACTIVADOS:
</t>
        </r>
        <r>
          <rPr>
            <sz val="8"/>
            <color indexed="81"/>
            <rFont val="Tahoma"/>
            <family val="2"/>
          </rPr>
          <t xml:space="preserve">Son los expedientes o causas terminadas mediante una resolución final, que por decisión de un Tribunal Superior o por el mismo Tribunal, se ordena nuevamente el conocimiento del asunto, a consideración del Juez.
</t>
        </r>
      </text>
    </comment>
    <comment ref="I13" authorId="0" shapeId="0">
      <text>
        <r>
          <rPr>
            <b/>
            <sz val="8"/>
            <color indexed="81"/>
            <rFont val="Tahoma"/>
            <family val="2"/>
          </rPr>
          <t xml:space="preserve">EXPEDIENTES FENECIDOS O RESUELTOS:
</t>
        </r>
        <r>
          <rPr>
            <sz val="8"/>
            <color indexed="81"/>
            <rFont val="Tahoma"/>
            <family val="2"/>
          </rPr>
          <t xml:space="preserve">Son todos aquellos expedientes o diligencias en el que se ha dictado una sentencia definitiva, auto definitivo o resolución que le pone fin al proceso, aún cuando no éste firme.- 
 Se entenderá por sentencia (Sentencia o Autos definitivos) la decisión legítima de un juez sobre la causa controvertida en su tribunal; resolución definitiva con la que se concluye un juicio por determinada instancia jurisdiccional; y auto o resolución, el decreto judicial dictado en alguna causa, que signifique el término judicial de dicha proceso o diligencia.
</t>
        </r>
        <r>
          <rPr>
            <b/>
            <sz val="8"/>
            <color indexed="81"/>
            <rFont val="Tahoma"/>
            <family val="2"/>
          </rPr>
          <t xml:space="preserve">NOTA: </t>
        </r>
        <r>
          <rPr>
            <sz val="8"/>
            <color indexed="81"/>
            <rFont val="Tahoma"/>
            <family val="2"/>
          </rPr>
          <t xml:space="preserve">
Para que los datos aparezcan en ésta columna, recuerde que primero deberá llenar el detalle de los cuadros del Literal </t>
        </r>
        <r>
          <rPr>
            <b/>
            <sz val="8"/>
            <color indexed="81"/>
            <rFont val="Tahoma"/>
            <family val="2"/>
          </rPr>
          <t>B</t>
        </r>
        <r>
          <rPr>
            <sz val="8"/>
            <color indexed="81"/>
            <rFont val="Tahoma"/>
            <family val="2"/>
          </rPr>
          <t xml:space="preserve">. </t>
        </r>
        <r>
          <rPr>
            <b/>
            <sz val="8"/>
            <color indexed="81"/>
            <rFont val="Tahoma"/>
            <family val="2"/>
          </rPr>
          <t>Detalle de Expedientes en Materia Penal</t>
        </r>
        <r>
          <rPr>
            <sz val="8"/>
            <color indexed="81"/>
            <rFont val="Tahoma"/>
            <family val="2"/>
          </rPr>
          <t xml:space="preserve"> y automáticamente se le irán llenado las celdas respectivas.</t>
        </r>
      </text>
    </comment>
    <comment ref="K13" authorId="1" shapeId="0">
      <text>
        <r>
          <rPr>
            <sz val="9"/>
            <color indexed="81"/>
            <rFont val="Tahoma"/>
            <family val="2"/>
          </rPr>
          <t>Total de expedientes que se descargan en el cuadro D</t>
        </r>
      </text>
    </comment>
    <comment ref="L13" authorId="0" shapeId="0">
      <text>
        <r>
          <rPr>
            <b/>
            <sz val="8"/>
            <color indexed="81"/>
            <rFont val="Tahoma"/>
            <family val="2"/>
          </rPr>
          <t xml:space="preserve">EXPEDIENTES EN TRÁMITE AL FINAL: </t>
        </r>
        <r>
          <rPr>
            <sz val="8"/>
            <color indexed="81"/>
            <rFont val="Tahoma"/>
            <family val="2"/>
          </rPr>
          <t>Son todos aquellos Expedientes pendientes, activos,  circulantes e Inactivos, formados por todos aquellos casos que el final de un período están a la espera de una resolución, sentencia u otro tipo de auto, que le ponga fin al caso.</t>
        </r>
        <r>
          <rPr>
            <b/>
            <sz val="8"/>
            <color indexed="81"/>
            <rFont val="Tahoma"/>
            <family val="2"/>
          </rPr>
          <t xml:space="preserve">
</t>
        </r>
        <r>
          <rPr>
            <sz val="8"/>
            <color indexed="81"/>
            <rFont val="Tahoma"/>
            <family val="2"/>
          </rPr>
          <t xml:space="preserve">
</t>
        </r>
        <r>
          <rPr>
            <b/>
            <u/>
            <sz val="8"/>
            <color indexed="81"/>
            <rFont val="Tahoma"/>
            <family val="2"/>
          </rPr>
          <t>Advertencia:</t>
        </r>
        <r>
          <rPr>
            <b/>
            <sz val="8"/>
            <color indexed="81"/>
            <rFont val="Tahoma"/>
            <family val="2"/>
          </rPr>
          <t xml:space="preserve">
</t>
        </r>
        <r>
          <rPr>
            <sz val="8"/>
            <color indexed="81"/>
            <rFont val="Tahoma"/>
            <family val="2"/>
          </rPr>
          <t>Si la casilla le cambia de color, es porque el dato calculado es menor que el Total de los Inactivos acumulados al Final del Mes.  (Total Literal B.1 acumulados al Final del Mes) para la materia penal.</t>
        </r>
        <r>
          <rPr>
            <b/>
            <sz val="8"/>
            <color indexed="81"/>
            <rFont val="Tahoma"/>
            <family val="2"/>
          </rPr>
          <t xml:space="preserve">
Recuerde : </t>
        </r>
        <r>
          <rPr>
            <sz val="8"/>
            <color indexed="81"/>
            <rFont val="Tahoma"/>
            <family val="2"/>
          </rPr>
          <t>éste dato es la suma de los juicios inactivos más los pendientes de Audiencia y por lo tanto no puede ser menor que el total de los Inactivos acumulado al final del mes.
1- Cuando le queda</t>
        </r>
        <r>
          <rPr>
            <b/>
            <sz val="8"/>
            <color indexed="81"/>
            <rFont val="Tahoma"/>
            <family val="2"/>
          </rPr>
          <t xml:space="preserve"> IGUAL </t>
        </r>
        <r>
          <rPr>
            <sz val="8"/>
            <color indexed="81"/>
            <rFont val="Tahoma"/>
            <family val="2"/>
          </rPr>
          <t>es</t>
        </r>
        <r>
          <rPr>
            <b/>
            <sz val="8"/>
            <color indexed="81"/>
            <rFont val="Tahoma"/>
            <family val="2"/>
          </rPr>
          <t xml:space="preserve"> </t>
        </r>
        <r>
          <rPr>
            <sz val="8"/>
            <color indexed="81"/>
            <rFont val="Tahoma"/>
            <family val="2"/>
          </rPr>
          <t xml:space="preserve">porque no quedó ningún Expediente sin celebración de audiencia.
2- Cuando es </t>
        </r>
        <r>
          <rPr>
            <b/>
            <sz val="8"/>
            <color indexed="81"/>
            <rFont val="Tahoma"/>
            <family val="2"/>
          </rPr>
          <t xml:space="preserve">MAYOR </t>
        </r>
        <r>
          <rPr>
            <sz val="8"/>
            <color indexed="81"/>
            <rFont val="Tahoma"/>
            <family val="2"/>
          </rPr>
          <t>es porque quedó pendiente algún expediente pendiente de audiencia. Puede comprobarlo en el libro de entrada.</t>
        </r>
      </text>
    </comment>
    <comment ref="E16" authorId="0" shapeId="0">
      <text>
        <r>
          <rPr>
            <b/>
            <u/>
            <sz val="8"/>
            <color indexed="81"/>
            <rFont val="Tahoma"/>
            <family val="2"/>
          </rPr>
          <t>Utilizado:</t>
        </r>
        <r>
          <rPr>
            <sz val="8"/>
            <color indexed="81"/>
            <rFont val="Tahoma"/>
            <family val="2"/>
          </rPr>
          <t xml:space="preserve">
Cuando un proceso cambia de un estado inactivo en que se encontraba a otro estado que también lo deja inactivo durante el mes que se esté informando.
</t>
        </r>
        <r>
          <rPr>
            <b/>
            <u/>
            <sz val="8"/>
            <color indexed="81"/>
            <rFont val="Tahoma"/>
            <family val="2"/>
          </rPr>
          <t>Nota:</t>
        </r>
        <r>
          <rPr>
            <sz val="8"/>
            <color indexed="81"/>
            <rFont val="Tahoma"/>
            <family val="2"/>
          </rPr>
          <t xml:space="preserve">
Cuando ejecute éste proceso recuerde que tiene que llenar la casilla en la cual pasa el proceso al nuevo estado inactivo, dicha casilla a utilizar en la referida en la columna </t>
        </r>
        <r>
          <rPr>
            <b/>
            <sz val="8"/>
            <color indexed="81"/>
            <rFont val="Tahoma"/>
            <family val="2"/>
          </rPr>
          <t xml:space="preserve">"En el mes" </t>
        </r>
        <r>
          <rPr>
            <sz val="8"/>
            <color indexed="81"/>
            <rFont val="Tahoma"/>
            <family val="2"/>
          </rPr>
          <t>situada al lado izquierdo</t>
        </r>
        <r>
          <rPr>
            <b/>
            <sz val="8"/>
            <color indexed="81"/>
            <rFont val="Tahoma"/>
            <family val="2"/>
          </rPr>
          <t xml:space="preserve">, </t>
        </r>
        <r>
          <rPr>
            <sz val="8"/>
            <color indexed="81"/>
            <rFont val="Tahoma"/>
            <family val="2"/>
          </rPr>
          <t xml:space="preserve">esta acción es necesaria para disminuir el inventario en el que se encontraba e incrementar el inventario del nuevo estado al que pasa.
</t>
        </r>
      </text>
    </comment>
    <comment ref="I24" authorId="2" shapeId="0">
      <text>
        <r>
          <rPr>
            <b/>
            <u/>
            <sz val="7"/>
            <color indexed="81"/>
            <rFont val="Tahoma"/>
            <family val="2"/>
          </rPr>
          <t>Definición:</t>
        </r>
        <r>
          <rPr>
            <b/>
            <sz val="7"/>
            <color indexed="81"/>
            <rFont val="Tahoma"/>
            <family val="2"/>
          </rPr>
          <t xml:space="preserve"> 
Decretos: </t>
        </r>
        <r>
          <rPr>
            <sz val="7"/>
            <color indexed="81"/>
            <rFont val="Tahoma"/>
            <family val="2"/>
          </rPr>
          <t xml:space="preserve">Definición: Impulso y Ordenación material del proceso
</t>
        </r>
        <r>
          <rPr>
            <b/>
            <sz val="7"/>
            <color indexed="81"/>
            <rFont val="Tahoma"/>
            <family val="2"/>
          </rPr>
          <t xml:space="preserve">
Autos simples: </t>
        </r>
        <r>
          <rPr>
            <sz val="7"/>
            <color indexed="81"/>
            <rFont val="Tahoma"/>
            <family val="2"/>
          </rPr>
          <t>Cuando su propósito son para resolver incidentes, acordar medidas cautelares, definir cuestiones accesorias o resolver nulidades</t>
        </r>
      </text>
    </comment>
    <comment ref="A54" authorId="0" shapeId="0">
      <text>
        <r>
          <rPr>
            <sz val="9"/>
            <color indexed="81"/>
            <rFont val="Tahoma"/>
            <family val="2"/>
          </rPr>
          <t xml:space="preserve">Generadas y realizadas en la Sede Judicial
</t>
        </r>
      </text>
    </comment>
    <comment ref="J5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K5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de los involucrados.
</t>
        </r>
      </text>
    </comment>
    <comment ref="L5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 ref="A58" authorId="1" shapeId="0">
      <text>
        <r>
          <rPr>
            <b/>
            <sz val="9"/>
            <color indexed="81"/>
            <rFont val="Tahoma"/>
            <family val="2"/>
          </rPr>
          <t>SNE: Sistema de Notificación Electrónica</t>
        </r>
      </text>
    </comment>
    <comment ref="D6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E6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en sede judicial de los involucrados.
</t>
        </r>
      </text>
    </comment>
    <comment ref="F6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List>
</comments>
</file>

<file path=xl/comments9.xml><?xml version="1.0" encoding="utf-8"?>
<comments xmlns="http://schemas.openxmlformats.org/spreadsheetml/2006/main">
  <authors>
    <author>Cricia Cañas</author>
    <author>Crissia Marisol Cañas</author>
    <author>Cricia Marisol Cañas</author>
  </authors>
  <commentList>
    <comment ref="B13" authorId="0" shapeId="0">
      <text>
        <r>
          <rPr>
            <b/>
            <sz val="8"/>
            <color indexed="81"/>
            <rFont val="Tahoma"/>
            <family val="2"/>
          </rPr>
          <t xml:space="preserve">PROCESOS EN TRÁMITE:
</t>
        </r>
        <r>
          <rPr>
            <sz val="8"/>
            <color indexed="81"/>
            <rFont val="Tahoma"/>
            <family val="2"/>
          </rPr>
          <t xml:space="preserve">Son todos aquellos Expediente o diligencias pendientes, activos, circulantes  e Inactivos, formados por todos aquellos casos que al Inicio de un período están a la espera de una resolución, sentencia u otro tipo de auto, que le ponga fin al caso.
</t>
        </r>
      </text>
    </comment>
    <comment ref="C13" authorId="0" shapeId="0">
      <text>
        <r>
          <rPr>
            <b/>
            <sz val="8"/>
            <color indexed="81"/>
            <rFont val="Tahoma"/>
            <family val="2"/>
          </rPr>
          <t xml:space="preserve">EXPEDIENTES INGRESADOS:
</t>
        </r>
        <r>
          <rPr>
            <sz val="8"/>
            <color indexed="81"/>
            <rFont val="Tahoma"/>
            <family val="2"/>
          </rPr>
          <t xml:space="preserve">Son todas las demandas o solicitudes sometidas a la consideración del Juez, con el objeto de dirimir conflictos o dar certeza jurídica a los hechos planteados.
</t>
        </r>
        <r>
          <rPr>
            <b/>
            <u/>
            <sz val="8"/>
            <color indexed="81"/>
            <rFont val="Tahoma"/>
            <family val="2"/>
          </rPr>
          <t xml:space="preserve">Se excluyen: </t>
        </r>
        <r>
          <rPr>
            <sz val="8"/>
            <color indexed="81"/>
            <rFont val="Tahoma"/>
            <family val="2"/>
          </rPr>
          <t>las diligencias inherentes al proceso principal, cualquier tipo de incidente que se genere producto de alguna causa ya en trámite y actos previos a la demanda.</t>
        </r>
        <r>
          <rPr>
            <b/>
            <sz val="8"/>
            <color indexed="81"/>
            <rFont val="Tahoma"/>
            <family val="2"/>
          </rPr>
          <t xml:space="preserve">
</t>
        </r>
        <r>
          <rPr>
            <sz val="8"/>
            <color indexed="81"/>
            <rFont val="Tahoma"/>
            <family val="2"/>
          </rPr>
          <t xml:space="preserve">
</t>
        </r>
      </text>
    </comment>
    <comment ref="G13" authorId="0" shapeId="0">
      <text>
        <r>
          <rPr>
            <b/>
            <sz val="8"/>
            <color indexed="81"/>
            <rFont val="Tahoma"/>
            <family val="2"/>
          </rPr>
          <t xml:space="preserve">EXPEDIENTES REACTIVADOS:
</t>
        </r>
        <r>
          <rPr>
            <sz val="8"/>
            <color indexed="81"/>
            <rFont val="Tahoma"/>
            <family val="2"/>
          </rPr>
          <t xml:space="preserve">Son los expedientes o causas terminadas mediante una resolución final, que por decisión de un Tribunal Superior o por el mismo Tribunal, se ordena nuevamente el conocimiento del asunto, a consideración del Juez.
</t>
        </r>
      </text>
    </comment>
    <comment ref="I13" authorId="0" shapeId="0">
      <text>
        <r>
          <rPr>
            <b/>
            <sz val="8"/>
            <color indexed="81"/>
            <rFont val="Tahoma"/>
            <family val="2"/>
          </rPr>
          <t xml:space="preserve">EXPEDIENTES FENECIDOS O RESUELTOS:
</t>
        </r>
        <r>
          <rPr>
            <sz val="8"/>
            <color indexed="81"/>
            <rFont val="Tahoma"/>
            <family val="2"/>
          </rPr>
          <t xml:space="preserve">Son todos aquellos expedientes o diligencias en el que se ha dictado una sentencia definitiva, auto definitivo o resolución que le pone fin al proceso, aún cuando no éste firme.- 
 Se entenderá por sentencia (Sentencia o Autos definitivos) la decisión legítima de un juez sobre la causa controvertida en su tribunal; resolución definitiva con la que se concluye un juicio por determinada instancia jurisdiccional; y auto o resolución, el decreto judicial dictado en alguna causa, que signifique el término judicial de dicha proceso o diligencia.
</t>
        </r>
        <r>
          <rPr>
            <b/>
            <sz val="8"/>
            <color indexed="81"/>
            <rFont val="Tahoma"/>
            <family val="2"/>
          </rPr>
          <t xml:space="preserve">NOTA: </t>
        </r>
        <r>
          <rPr>
            <sz val="8"/>
            <color indexed="81"/>
            <rFont val="Tahoma"/>
            <family val="2"/>
          </rPr>
          <t xml:space="preserve">
Para que los datos aparezcan en ésta columna, recuerde que primero deberá llenar el detalle de los cuadros del Literal </t>
        </r>
        <r>
          <rPr>
            <b/>
            <sz val="8"/>
            <color indexed="81"/>
            <rFont val="Tahoma"/>
            <family val="2"/>
          </rPr>
          <t>B</t>
        </r>
        <r>
          <rPr>
            <sz val="8"/>
            <color indexed="81"/>
            <rFont val="Tahoma"/>
            <family val="2"/>
          </rPr>
          <t xml:space="preserve">. </t>
        </r>
        <r>
          <rPr>
            <b/>
            <sz val="8"/>
            <color indexed="81"/>
            <rFont val="Tahoma"/>
            <family val="2"/>
          </rPr>
          <t>Detalle de Expedientes en Materia Penal</t>
        </r>
        <r>
          <rPr>
            <sz val="8"/>
            <color indexed="81"/>
            <rFont val="Tahoma"/>
            <family val="2"/>
          </rPr>
          <t xml:space="preserve"> y automáticamente se le irán llenado las celdas respectivas.</t>
        </r>
      </text>
    </comment>
    <comment ref="K13" authorId="1" shapeId="0">
      <text>
        <r>
          <rPr>
            <sz val="9"/>
            <color indexed="81"/>
            <rFont val="Tahoma"/>
            <family val="2"/>
          </rPr>
          <t>Total de expedientes que se descargan en el cuadro D</t>
        </r>
      </text>
    </comment>
    <comment ref="L13" authorId="0" shapeId="0">
      <text>
        <r>
          <rPr>
            <b/>
            <sz val="8"/>
            <color indexed="81"/>
            <rFont val="Tahoma"/>
            <family val="2"/>
          </rPr>
          <t xml:space="preserve">EXPEDIENTES EN TRÁMITE AL FINAL: </t>
        </r>
        <r>
          <rPr>
            <sz val="8"/>
            <color indexed="81"/>
            <rFont val="Tahoma"/>
            <family val="2"/>
          </rPr>
          <t>Son todos aquellos Expedientes pendientes, activos,  circulantes e Inactivos, formados por todos aquellos casos que el final de un período están a la espera de una resolución, sentencia u otro tipo de auto, que le ponga fin al caso.</t>
        </r>
        <r>
          <rPr>
            <b/>
            <sz val="8"/>
            <color indexed="81"/>
            <rFont val="Tahoma"/>
            <family val="2"/>
          </rPr>
          <t xml:space="preserve">
</t>
        </r>
        <r>
          <rPr>
            <sz val="8"/>
            <color indexed="81"/>
            <rFont val="Tahoma"/>
            <family val="2"/>
          </rPr>
          <t xml:space="preserve">
</t>
        </r>
        <r>
          <rPr>
            <b/>
            <u/>
            <sz val="8"/>
            <color indexed="81"/>
            <rFont val="Tahoma"/>
            <family val="2"/>
          </rPr>
          <t>Advertencia:</t>
        </r>
        <r>
          <rPr>
            <b/>
            <sz val="8"/>
            <color indexed="81"/>
            <rFont val="Tahoma"/>
            <family val="2"/>
          </rPr>
          <t xml:space="preserve">
</t>
        </r>
        <r>
          <rPr>
            <sz val="8"/>
            <color indexed="81"/>
            <rFont val="Tahoma"/>
            <family val="2"/>
          </rPr>
          <t>Si la casilla le cambia de color, es porque el dato calculado es menor que el Total de los Inactivos acumulados al Final del Mes.  (Total Literal B.1 acumulados al Final del Mes) para la materia penal.</t>
        </r>
        <r>
          <rPr>
            <b/>
            <sz val="8"/>
            <color indexed="81"/>
            <rFont val="Tahoma"/>
            <family val="2"/>
          </rPr>
          <t xml:space="preserve">
Recuerde : </t>
        </r>
        <r>
          <rPr>
            <sz val="8"/>
            <color indexed="81"/>
            <rFont val="Tahoma"/>
            <family val="2"/>
          </rPr>
          <t>éste dato es la suma de los juicios inactivos más los pendientes de Audiencia y por lo tanto no puede ser menor que el total de los Inactivos acumulado al final del mes.
1- Cuando le queda</t>
        </r>
        <r>
          <rPr>
            <b/>
            <sz val="8"/>
            <color indexed="81"/>
            <rFont val="Tahoma"/>
            <family val="2"/>
          </rPr>
          <t xml:space="preserve"> IGUAL </t>
        </r>
        <r>
          <rPr>
            <sz val="8"/>
            <color indexed="81"/>
            <rFont val="Tahoma"/>
            <family val="2"/>
          </rPr>
          <t>es</t>
        </r>
        <r>
          <rPr>
            <b/>
            <sz val="8"/>
            <color indexed="81"/>
            <rFont val="Tahoma"/>
            <family val="2"/>
          </rPr>
          <t xml:space="preserve"> </t>
        </r>
        <r>
          <rPr>
            <sz val="8"/>
            <color indexed="81"/>
            <rFont val="Tahoma"/>
            <family val="2"/>
          </rPr>
          <t xml:space="preserve">porque no quedó ningún Expediente sin celebración de audiencia.
2- Cuando es </t>
        </r>
        <r>
          <rPr>
            <b/>
            <sz val="8"/>
            <color indexed="81"/>
            <rFont val="Tahoma"/>
            <family val="2"/>
          </rPr>
          <t xml:space="preserve">MAYOR </t>
        </r>
        <r>
          <rPr>
            <sz val="8"/>
            <color indexed="81"/>
            <rFont val="Tahoma"/>
            <family val="2"/>
          </rPr>
          <t>es porque quedó pendiente algún expediente pendiente de audiencia. Puede comprobarlo en el libro de entrada.</t>
        </r>
      </text>
    </comment>
    <comment ref="E16" authorId="0" shapeId="0">
      <text>
        <r>
          <rPr>
            <b/>
            <u/>
            <sz val="8"/>
            <color indexed="81"/>
            <rFont val="Tahoma"/>
            <family val="2"/>
          </rPr>
          <t>Utilizado:</t>
        </r>
        <r>
          <rPr>
            <sz val="8"/>
            <color indexed="81"/>
            <rFont val="Tahoma"/>
            <family val="2"/>
          </rPr>
          <t xml:space="preserve">
Cuando un proceso cambia de un estado inactivo en que se encontraba a otro estado que también lo deja inactivo durante el mes que se esté informando.
</t>
        </r>
        <r>
          <rPr>
            <b/>
            <u/>
            <sz val="8"/>
            <color indexed="81"/>
            <rFont val="Tahoma"/>
            <family val="2"/>
          </rPr>
          <t>Nota:</t>
        </r>
        <r>
          <rPr>
            <sz val="8"/>
            <color indexed="81"/>
            <rFont val="Tahoma"/>
            <family val="2"/>
          </rPr>
          <t xml:space="preserve">
Cuando ejecute éste proceso recuerde que tiene que llenar la casilla en la cual pasa el proceso al nuevo estado inactivo, dicha casilla a utilizar en la referida en la columna </t>
        </r>
        <r>
          <rPr>
            <b/>
            <sz val="8"/>
            <color indexed="81"/>
            <rFont val="Tahoma"/>
            <family val="2"/>
          </rPr>
          <t xml:space="preserve">"En el mes" </t>
        </r>
        <r>
          <rPr>
            <sz val="8"/>
            <color indexed="81"/>
            <rFont val="Tahoma"/>
            <family val="2"/>
          </rPr>
          <t>situada al lado izquierdo</t>
        </r>
        <r>
          <rPr>
            <b/>
            <sz val="8"/>
            <color indexed="81"/>
            <rFont val="Tahoma"/>
            <family val="2"/>
          </rPr>
          <t xml:space="preserve">, </t>
        </r>
        <r>
          <rPr>
            <sz val="8"/>
            <color indexed="81"/>
            <rFont val="Tahoma"/>
            <family val="2"/>
          </rPr>
          <t xml:space="preserve">esta acción es necesaria para disminuir el inventario en el que se encontraba e incrementar el inventario del nuevo estado al que pasa.
</t>
        </r>
      </text>
    </comment>
    <comment ref="I24" authorId="2" shapeId="0">
      <text>
        <r>
          <rPr>
            <b/>
            <u/>
            <sz val="7"/>
            <color indexed="81"/>
            <rFont val="Tahoma"/>
            <family val="2"/>
          </rPr>
          <t>Definición:</t>
        </r>
        <r>
          <rPr>
            <b/>
            <sz val="7"/>
            <color indexed="81"/>
            <rFont val="Tahoma"/>
            <family val="2"/>
          </rPr>
          <t xml:space="preserve"> 
Decretos: </t>
        </r>
        <r>
          <rPr>
            <sz val="7"/>
            <color indexed="81"/>
            <rFont val="Tahoma"/>
            <family val="2"/>
          </rPr>
          <t xml:space="preserve">Definición: Impulso y Ordenación material del proceso
</t>
        </r>
        <r>
          <rPr>
            <b/>
            <sz val="7"/>
            <color indexed="81"/>
            <rFont val="Tahoma"/>
            <family val="2"/>
          </rPr>
          <t xml:space="preserve">
Autos simples: </t>
        </r>
        <r>
          <rPr>
            <sz val="7"/>
            <color indexed="81"/>
            <rFont val="Tahoma"/>
            <family val="2"/>
          </rPr>
          <t>Cuando su propósito son para resolver incidentes, acordar medidas cautelares, definir cuestiones accesorias o resolver nulidades</t>
        </r>
      </text>
    </comment>
    <comment ref="A54" authorId="0" shapeId="0">
      <text>
        <r>
          <rPr>
            <sz val="9"/>
            <color indexed="81"/>
            <rFont val="Tahoma"/>
            <family val="2"/>
          </rPr>
          <t xml:space="preserve">Generadas y realizadas en la Sede Judicial
</t>
        </r>
      </text>
    </comment>
    <comment ref="J5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K5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de los involucrados.
</t>
        </r>
      </text>
    </comment>
    <comment ref="L5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 ref="A58" authorId="1" shapeId="0">
      <text>
        <r>
          <rPr>
            <b/>
            <sz val="9"/>
            <color indexed="81"/>
            <rFont val="Tahoma"/>
            <family val="2"/>
          </rPr>
          <t>SNE: Sistema de Notificación Electrónica</t>
        </r>
      </text>
    </comment>
    <comment ref="D65" authorId="1" shapeId="0">
      <text>
        <r>
          <rPr>
            <b/>
            <sz val="9"/>
            <color indexed="81"/>
            <rFont val="Tahoma"/>
            <family val="2"/>
          </rPr>
          <t xml:space="preserve">Modalidad Presencial: </t>
        </r>
        <r>
          <rPr>
            <sz val="9"/>
            <color indexed="81"/>
            <rFont val="Tahoma"/>
            <family val="2"/>
          </rPr>
          <t>Cuándo se realizan dentro de la sede judicial con presencia física de los involucrados.</t>
        </r>
      </text>
    </comment>
    <comment ref="E65" authorId="1" shapeId="0">
      <text>
        <r>
          <rPr>
            <b/>
            <sz val="9"/>
            <color indexed="81"/>
            <rFont val="Tahoma"/>
            <family val="2"/>
          </rPr>
          <t xml:space="preserve">Modalidad Virtual:
</t>
        </r>
        <r>
          <rPr>
            <sz val="9"/>
            <color indexed="81"/>
            <rFont val="Tahoma"/>
            <family val="2"/>
          </rPr>
          <t xml:space="preserve">Cuándo se utiliza el medio electrónico para realizar la audiencia sin presencia física en sede judicial de los involucrados.
</t>
        </r>
      </text>
    </comment>
    <comment ref="F65" authorId="1" shapeId="0">
      <text>
        <r>
          <rPr>
            <b/>
            <sz val="9"/>
            <color indexed="81"/>
            <rFont val="Tahoma"/>
            <family val="2"/>
          </rPr>
          <t xml:space="preserve">Modalidad Mixta: </t>
        </r>
        <r>
          <rPr>
            <sz val="9"/>
            <color indexed="81"/>
            <rFont val="Tahoma"/>
            <family val="2"/>
          </rPr>
          <t>Cuándo se realizan la audiencia  de manera combinada (grupo de personas presentes, otro u otros que se encuentran en modalidad virtual y/o personas involucradas ausentes)</t>
        </r>
      </text>
    </comment>
  </commentList>
</comments>
</file>

<file path=xl/sharedStrings.xml><?xml version="1.0" encoding="utf-8"?>
<sst xmlns="http://schemas.openxmlformats.org/spreadsheetml/2006/main" count="2754" uniqueCount="163">
  <si>
    <t>DEPARTAMENTO:</t>
  </si>
  <si>
    <t>MES:</t>
  </si>
  <si>
    <t xml:space="preserve"> AÑO:</t>
  </si>
  <si>
    <t>Concepto</t>
  </si>
  <si>
    <t>Revisó Secretario(a):</t>
  </si>
  <si>
    <t>Nombre del Juez(a) a evaluar:</t>
  </si>
  <si>
    <t>Observaciones:</t>
  </si>
  <si>
    <t>Sello</t>
  </si>
  <si>
    <t>Realizadas</t>
  </si>
  <si>
    <t>Total</t>
  </si>
  <si>
    <t>Excusa</t>
  </si>
  <si>
    <t>Recusación</t>
  </si>
  <si>
    <t>Por Materia</t>
  </si>
  <si>
    <t>Por Territorio</t>
  </si>
  <si>
    <t xml:space="preserve">Provisional </t>
  </si>
  <si>
    <t>Definitivo</t>
  </si>
  <si>
    <t>Femeninos</t>
  </si>
  <si>
    <t>Masculinos</t>
  </si>
  <si>
    <t>Menores de 18 años</t>
  </si>
  <si>
    <t>Adultos</t>
  </si>
  <si>
    <t>Procesos</t>
  </si>
  <si>
    <t>A. Resumen de Procesos</t>
  </si>
  <si>
    <t>FAX:</t>
  </si>
  <si>
    <t>E-mail:</t>
  </si>
  <si>
    <t>Nombre y firma del Juez(a) que rinde el Informe:</t>
  </si>
  <si>
    <t>Al inicio del Mes</t>
  </si>
  <si>
    <t>En el Mes</t>
  </si>
  <si>
    <t>Acumulado al final del mes</t>
  </si>
  <si>
    <t xml:space="preserve">ESPECIALIZADO DE INSTRUCCION DE SAN SALVADOR                  </t>
  </si>
  <si>
    <t>ESPECIALIZADO DE INSTRUCCION DE SANTA ANA</t>
  </si>
  <si>
    <t>ESPECIALIZADO DE INSTRUCCION DE SAN MIGUEL</t>
  </si>
  <si>
    <t>Personas Jurídicas</t>
  </si>
  <si>
    <t>Elaboró el Informe:</t>
  </si>
  <si>
    <t>Fecha:</t>
  </si>
  <si>
    <t>1. Sobreseimientos Provisionales</t>
  </si>
  <si>
    <t>2. Criterios de Oportunidad</t>
  </si>
  <si>
    <t>Otros</t>
  </si>
  <si>
    <t>Reactivados en el mes</t>
  </si>
  <si>
    <t>Fenecidos o Resueltos en el mes</t>
  </si>
  <si>
    <r>
      <t xml:space="preserve">B. </t>
    </r>
    <r>
      <rPr>
        <b/>
        <u/>
        <sz val="7"/>
        <rFont val="Arial"/>
        <family val="2"/>
      </rPr>
      <t>Procesos</t>
    </r>
    <r>
      <rPr>
        <b/>
        <sz val="7"/>
        <rFont val="Arial"/>
        <family val="2"/>
      </rPr>
      <t xml:space="preserve"> Inactivos Acumulados Penales</t>
    </r>
  </si>
  <si>
    <t>1. Por Fallecimiento del Imputado</t>
  </si>
  <si>
    <t>2. Sobreseimiento Definitivo Art. 350 Pr.P.</t>
  </si>
  <si>
    <t>3. Otras formas (Especifique)</t>
  </si>
  <si>
    <t>1. Nulidad Absoluta</t>
  </si>
  <si>
    <t>2. Modificación a la calificación del hecho punible</t>
  </si>
  <si>
    <t>3. Otras Formas de Terminación</t>
  </si>
  <si>
    <t xml:space="preserve">Total </t>
  </si>
  <si>
    <t>Total Fenecidos o resueltos</t>
  </si>
  <si>
    <t>3. Declarados Rebeldes</t>
  </si>
  <si>
    <t>En trámite al Final del mes</t>
  </si>
  <si>
    <t>2. Otro tipo de diligencias realizadas</t>
  </si>
  <si>
    <t>FEM</t>
  </si>
  <si>
    <t>MAS</t>
  </si>
  <si>
    <t>1. Imputados sin Detención Provisional</t>
  </si>
  <si>
    <t>2. Imputados con Detención Provisional</t>
  </si>
  <si>
    <t xml:space="preserve">3. Imputados con Medidas Cautelares Sustitutivas </t>
  </si>
  <si>
    <t>1. Para imposición de Medidas Cautelares</t>
  </si>
  <si>
    <t>2. Preliminares</t>
  </si>
  <si>
    <t>3. Revisión para Medidas Cautelares</t>
  </si>
  <si>
    <t>4. .Para aplicación de Internación Provisional</t>
  </si>
  <si>
    <t>1. Acumulación</t>
  </si>
  <si>
    <t>Modalidad</t>
  </si>
  <si>
    <t>Virtual</t>
  </si>
  <si>
    <t>2. Por incidentes</t>
  </si>
  <si>
    <t>Detalle de la Situación Jurídica por Imputado durante el Mes reportado (Mensual)</t>
  </si>
  <si>
    <t>Modificación</t>
  </si>
  <si>
    <t>Total otros…</t>
  </si>
  <si>
    <t>Sentencias</t>
  </si>
  <si>
    <t>Autos Definitivos</t>
  </si>
  <si>
    <t>En trámite al Inicio del mes</t>
  </si>
  <si>
    <r>
      <t>Calidad</t>
    </r>
    <r>
      <rPr>
        <sz val="7"/>
        <rFont val="Arial"/>
        <family val="2"/>
      </rPr>
      <t>:</t>
    </r>
  </si>
  <si>
    <t>D.  Otros (descarga de expediente)</t>
  </si>
  <si>
    <t>INFORME ÚNICO DE GESTIÓN MENSUAL DE LOS TRIBUNALES CONTRA EL CRIMEN ORGANIZADO</t>
  </si>
  <si>
    <t>ENERO</t>
  </si>
  <si>
    <t>TELÉFONO:</t>
  </si>
  <si>
    <t>JUEZ:</t>
  </si>
  <si>
    <t>1.  Absolutorias</t>
  </si>
  <si>
    <t>2.  Condenatorias</t>
  </si>
  <si>
    <t>3.  Mixtas</t>
  </si>
  <si>
    <t>4. Medidas de Seguridad</t>
  </si>
  <si>
    <t>Persona natural</t>
  </si>
  <si>
    <t>Género</t>
  </si>
  <si>
    <t>Señaladas</t>
  </si>
  <si>
    <t>Suspendidas</t>
  </si>
  <si>
    <t>Reanudadas</t>
  </si>
  <si>
    <t>Total….</t>
  </si>
  <si>
    <t>Activos s/resolución e ingresados</t>
  </si>
  <si>
    <t>Formas de terminación de los expedientes</t>
  </si>
  <si>
    <t>Criterio de oportunidad</t>
  </si>
  <si>
    <t>Declarado rebelde</t>
  </si>
  <si>
    <t xml:space="preserve"> 2. Notificaciones (personales)</t>
  </si>
  <si>
    <t xml:space="preserve"> 3. Notificación por medio del SNE</t>
  </si>
  <si>
    <t xml:space="preserve"> 4. Notificación por otros medio electrónicos (fax)</t>
  </si>
  <si>
    <t>5. Audiencias de lectura de sentencias</t>
  </si>
  <si>
    <t>6. Audiencias Especiales</t>
  </si>
  <si>
    <t xml:space="preserve">7. Otras Audiencias </t>
  </si>
  <si>
    <t>3. Práctica de diligencia fuera de audiencia</t>
  </si>
  <si>
    <t>1. Por Ausencia del imputado con medidas</t>
  </si>
  <si>
    <r>
      <t xml:space="preserve">C. Procesos Fenecidos o Resueltos en el mes por </t>
    </r>
    <r>
      <rPr>
        <b/>
        <u/>
        <sz val="8"/>
        <rFont val="Arial"/>
        <family val="2"/>
      </rPr>
      <t>expediente</t>
    </r>
  </si>
  <si>
    <t>C.2  Sentencias Definitivas  (por expediente)</t>
  </si>
  <si>
    <t>C.1  Procedimiento Abreviado  (por expediente)</t>
  </si>
  <si>
    <t>4. Por incomparecencia del Juez</t>
  </si>
  <si>
    <t>5. Por incomparecencia del Fiscal, Querellante o Defensor</t>
  </si>
  <si>
    <t>6. Por incomparecencia de testigos y peritos</t>
  </si>
  <si>
    <t xml:space="preserve">7. Investigación complementaria </t>
  </si>
  <si>
    <t>8. Ampliación de la acusación</t>
  </si>
  <si>
    <t>9. Traslado del Imputado (Presente)</t>
  </si>
  <si>
    <t>10.  Utilización de la modalidad virtual</t>
  </si>
  <si>
    <t>11. Otros Motivos</t>
  </si>
  <si>
    <t>Actos de Comunicación durante el mes</t>
  </si>
  <si>
    <t>Otras diligencias realizadas</t>
  </si>
  <si>
    <t>1. Anticipo de prueba</t>
  </si>
  <si>
    <t>Resoluciones decretadas en el mes</t>
  </si>
  <si>
    <t>TRIBUNAL:</t>
  </si>
  <si>
    <t>Procesos nuevos Ingresados en el mes</t>
  </si>
  <si>
    <t>Decretos y autos simples</t>
  </si>
  <si>
    <t>Bienes jurídicos difusos</t>
  </si>
  <si>
    <t>No. de Procesados recibidos en el mes</t>
  </si>
  <si>
    <t>Menores</t>
  </si>
  <si>
    <t>2. Redistribución de procesos</t>
  </si>
  <si>
    <t>3. Incompetencia</t>
  </si>
  <si>
    <t>4. Impedimentos</t>
  </si>
  <si>
    <t>Mixta</t>
  </si>
  <si>
    <t>Presencial</t>
  </si>
  <si>
    <t xml:space="preserve"> 1. Edictos (para procesos anteriores)</t>
  </si>
  <si>
    <t>Reprogramadas</t>
  </si>
  <si>
    <r>
      <t xml:space="preserve">Propietario </t>
    </r>
    <r>
      <rPr>
        <sz val="16"/>
        <rFont val="Arial"/>
        <family val="2"/>
      </rPr>
      <t>□</t>
    </r>
    <r>
      <rPr>
        <sz val="12"/>
        <rFont val="Arial"/>
        <family val="2"/>
      </rPr>
      <t xml:space="preserve"> </t>
    </r>
    <r>
      <rPr>
        <sz val="7"/>
        <rFont val="Arial"/>
        <family val="2"/>
      </rPr>
      <t xml:space="preserve">       Suplente </t>
    </r>
    <r>
      <rPr>
        <sz val="16"/>
        <rFont val="Arial"/>
        <family val="2"/>
      </rPr>
      <t>□</t>
    </r>
    <r>
      <rPr>
        <sz val="7"/>
        <rFont val="Arial"/>
        <family val="2"/>
      </rPr>
      <t xml:space="preserve">         Interino </t>
    </r>
    <r>
      <rPr>
        <sz val="16"/>
        <rFont val="Arial"/>
        <family val="2"/>
      </rPr>
      <t>□</t>
    </r>
    <r>
      <rPr>
        <sz val="7"/>
        <rFont val="Arial"/>
        <family val="2"/>
      </rPr>
      <t xml:space="preserve">         Funciones </t>
    </r>
    <r>
      <rPr>
        <sz val="16"/>
        <rFont val="Arial"/>
        <family val="2"/>
      </rPr>
      <t>□</t>
    </r>
    <r>
      <rPr>
        <sz val="7"/>
        <rFont val="Arial"/>
        <family val="2"/>
      </rPr>
      <t xml:space="preserve">          Régimen de disponibilidad </t>
    </r>
    <r>
      <rPr>
        <sz val="16"/>
        <rFont val="Arial"/>
        <family val="2"/>
      </rPr>
      <t>□</t>
    </r>
    <r>
      <rPr>
        <sz val="7"/>
        <rFont val="Arial"/>
        <family val="2"/>
      </rPr>
      <t xml:space="preserve">   </t>
    </r>
  </si>
  <si>
    <t>Audiencias de Vista Pública en el mes</t>
  </si>
  <si>
    <t>C.3  Sobreseimientos Definitivos (por expediente)</t>
  </si>
  <si>
    <t>C.4 Otras formas de terminación (por expediente)</t>
  </si>
  <si>
    <t>Categoría de inactivos</t>
  </si>
  <si>
    <t>Sobreseídos provisionalmente</t>
  </si>
  <si>
    <t>Con Régimen de Protección</t>
  </si>
  <si>
    <t>Audiencias realizadas en el mes</t>
  </si>
  <si>
    <t>Recibidos por redistribución</t>
  </si>
  <si>
    <t>4. Dos o más supuestos de inactividad</t>
  </si>
  <si>
    <t>4. Imputados por procedimiento abreviado</t>
  </si>
  <si>
    <t>5. Imputados Condenados</t>
  </si>
  <si>
    <t>6. Imputados Absueltos</t>
  </si>
  <si>
    <t>7. Imputados con Medidas de Seguridad</t>
  </si>
  <si>
    <t>8. Imputados Sobreseídos</t>
  </si>
  <si>
    <t xml:space="preserve"> 5. Cita/Convocatoria</t>
  </si>
  <si>
    <t>Motivos de reprogramación o suspensión de Audiencias en el mes</t>
  </si>
  <si>
    <t>9. Imputados declarados Rebeldes</t>
  </si>
  <si>
    <t>FEBRERO</t>
  </si>
  <si>
    <t>Dos o más supuestos</t>
  </si>
  <si>
    <t>DICIEMBRE</t>
  </si>
  <si>
    <t>NOVIEMBRE</t>
  </si>
  <si>
    <t>OCTUBRE</t>
  </si>
  <si>
    <t>SEPTIEMBRE</t>
  </si>
  <si>
    <t>AGOSTO</t>
  </si>
  <si>
    <t>JULIO</t>
  </si>
  <si>
    <t>JUNIO</t>
  </si>
  <si>
    <t>MAYO</t>
  </si>
  <si>
    <t>ABRIL</t>
  </si>
  <si>
    <t>MARZO</t>
  </si>
  <si>
    <t>Período:</t>
  </si>
  <si>
    <t>PRIMER TRIMESTRE</t>
  </si>
  <si>
    <t>SEGUNDO TRIMESTRE</t>
  </si>
  <si>
    <t>TERCER TRIMESTRE</t>
  </si>
  <si>
    <t>4to TRIMESTRE</t>
  </si>
  <si>
    <t>Número de Víctimas</t>
  </si>
  <si>
    <t>AÑO COMPLETO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</si>
</sst>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6" formatCode="dd/mm/yyyy;@"/>
  </numFmts>
  <fonts count="34" x14ac:knownFonts="1">
    <font>
      <sz val="10"/>
      <name val="Arial"/>
    </font>
    <font>
      <sz val="7"/>
      <name val="Times New Roman"/>
      <family val="1"/>
    </font>
    <font>
      <b/>
      <sz val="12"/>
      <name val="Times New Roman"/>
      <family val="1"/>
    </font>
    <font>
      <sz val="10"/>
      <name val="Times New Roman"/>
      <family val="1"/>
    </font>
    <font>
      <sz val="8"/>
      <name val="Times New Roman"/>
      <family val="1"/>
    </font>
    <font>
      <sz val="8"/>
      <name val="Arial"/>
      <family val="2"/>
    </font>
    <font>
      <sz val="7"/>
      <name val="Arial"/>
      <family val="2"/>
    </font>
    <font>
      <b/>
      <sz val="6"/>
      <name val="Arial"/>
      <family val="2"/>
    </font>
    <font>
      <b/>
      <sz val="7"/>
      <name val="Arial"/>
      <family val="2"/>
    </font>
    <font>
      <sz val="6"/>
      <name val="Arial"/>
      <family val="2"/>
    </font>
    <font>
      <sz val="12"/>
      <name val="Arial"/>
      <family val="2"/>
    </font>
    <font>
      <sz val="8"/>
      <name val="Arial"/>
      <family val="2"/>
    </font>
    <font>
      <sz val="10"/>
      <name val="Arial"/>
      <family val="2"/>
    </font>
    <font>
      <b/>
      <sz val="9"/>
      <name val="Arial"/>
      <family val="2"/>
    </font>
    <font>
      <sz val="9"/>
      <name val="Arial"/>
      <family val="2"/>
    </font>
    <font>
      <b/>
      <sz val="10"/>
      <name val="Arial"/>
      <family val="2"/>
    </font>
    <font>
      <b/>
      <sz val="8"/>
      <name val="Arial"/>
      <family val="2"/>
    </font>
    <font>
      <b/>
      <u/>
      <sz val="7"/>
      <name val="Arial"/>
      <family val="2"/>
    </font>
    <font>
      <b/>
      <sz val="12"/>
      <name val="Arial"/>
      <family val="2"/>
    </font>
    <font>
      <b/>
      <sz val="8"/>
      <color indexed="81"/>
      <name val="Tahoma"/>
      <family val="2"/>
    </font>
    <font>
      <sz val="8"/>
      <color indexed="81"/>
      <name val="Tahoma"/>
      <family val="2"/>
    </font>
    <font>
      <sz val="9"/>
      <color indexed="81"/>
      <name val="Tahoma"/>
      <family val="2"/>
    </font>
    <font>
      <b/>
      <sz val="9"/>
      <color indexed="81"/>
      <name val="Tahoma"/>
      <family val="2"/>
    </font>
    <font>
      <sz val="11"/>
      <name val="Arial"/>
      <family val="2"/>
    </font>
    <font>
      <b/>
      <sz val="11"/>
      <name val="Arial"/>
      <family val="2"/>
    </font>
    <font>
      <b/>
      <u/>
      <sz val="8"/>
      <color indexed="81"/>
      <name val="Tahoma"/>
      <family val="2"/>
    </font>
    <font>
      <b/>
      <sz val="7"/>
      <color indexed="81"/>
      <name val="Tahoma"/>
      <family val="2"/>
    </font>
    <font>
      <sz val="7"/>
      <color indexed="81"/>
      <name val="Tahoma"/>
      <family val="2"/>
    </font>
    <font>
      <b/>
      <sz val="7"/>
      <color indexed="23"/>
      <name val="Arial"/>
      <family val="2"/>
    </font>
    <font>
      <u/>
      <sz val="9"/>
      <name val="Arial"/>
      <family val="2"/>
    </font>
    <font>
      <b/>
      <u/>
      <sz val="8"/>
      <name val="Arial"/>
      <family val="2"/>
    </font>
    <font>
      <b/>
      <u/>
      <sz val="7"/>
      <color indexed="81"/>
      <name val="Tahoma"/>
      <family val="2"/>
    </font>
    <font>
      <sz val="7"/>
      <color theme="0"/>
      <name val="Arial"/>
      <family val="2"/>
    </font>
    <font>
      <sz val="16"/>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5">
    <xf numFmtId="0" fontId="0" fillId="0" borderId="0"/>
    <xf numFmtId="164" fontId="3" fillId="0" borderId="0" applyFont="0" applyFill="0" applyBorder="0" applyAlignment="0" applyProtection="0"/>
    <xf numFmtId="0" fontId="3" fillId="0" borderId="0"/>
    <xf numFmtId="0" fontId="3" fillId="0" borderId="0" applyFont="0" applyFill="0" applyBorder="0" applyAlignment="0" applyProtection="0"/>
    <xf numFmtId="0" fontId="12" fillId="0" borderId="0"/>
  </cellStyleXfs>
  <cellXfs count="269">
    <xf numFmtId="0" fontId="0" fillId="0" borderId="0" xfId="0"/>
    <xf numFmtId="0" fontId="7" fillId="0" borderId="3" xfId="0" applyFont="1" applyBorder="1" applyAlignment="1">
      <alignment horizontal="center" vertical="center" wrapText="1"/>
    </xf>
    <xf numFmtId="0" fontId="6" fillId="0" borderId="0" xfId="0" applyFont="1" applyAlignment="1">
      <alignment horizontal="center" vertical="center"/>
    </xf>
    <xf numFmtId="0" fontId="9" fillId="0" borderId="3" xfId="0"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center" vertical="center"/>
    </xf>
    <xf numFmtId="0" fontId="10" fillId="0" borderId="0" xfId="0" applyFont="1" applyAlignment="1" applyProtection="1">
      <alignment horizontal="center" vertical="center"/>
      <protection locked="0"/>
    </xf>
    <xf numFmtId="0" fontId="11" fillId="0" borderId="0" xfId="0" applyFont="1"/>
    <xf numFmtId="1" fontId="13" fillId="0" borderId="3" xfId="0" applyNumberFormat="1" applyFont="1" applyBorder="1" applyAlignment="1">
      <alignment horizontal="center" vertical="center"/>
    </xf>
    <xf numFmtId="1" fontId="14" fillId="0" borderId="3" xfId="0" applyNumberFormat="1"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1" fontId="13" fillId="0" borderId="3" xfId="0" applyNumberFormat="1" applyFont="1" applyBorder="1" applyAlignment="1">
      <alignment horizontal="center" vertical="center" wrapText="1"/>
    </xf>
    <xf numFmtId="0" fontId="14" fillId="0" borderId="3" xfId="0" applyFont="1" applyBorder="1" applyAlignment="1" applyProtection="1">
      <alignment horizontal="center" vertical="center" wrapText="1"/>
      <protection locked="0"/>
    </xf>
    <xf numFmtId="0" fontId="9" fillId="0" borderId="3" xfId="0" applyFont="1" applyBorder="1" applyAlignment="1">
      <alignment horizontal="center" vertical="center"/>
    </xf>
    <xf numFmtId="0" fontId="5" fillId="0" borderId="0" xfId="0" applyFont="1"/>
    <xf numFmtId="0" fontId="12" fillId="0" borderId="0" xfId="0" applyFont="1"/>
    <xf numFmtId="0" fontId="16" fillId="0" borderId="0" xfId="0" applyFont="1" applyAlignment="1">
      <alignment horizontal="center"/>
    </xf>
    <xf numFmtId="0" fontId="9" fillId="0" borderId="3" xfId="4" applyFont="1" applyBorder="1" applyAlignment="1">
      <alignment horizontal="center" vertical="center" wrapText="1"/>
    </xf>
    <xf numFmtId="0" fontId="6" fillId="0" borderId="2" xfId="4" applyFont="1" applyBorder="1" applyAlignment="1">
      <alignment horizontal="left" vertical="center"/>
    </xf>
    <xf numFmtId="0" fontId="6" fillId="0" borderId="5" xfId="4" applyFont="1" applyBorder="1" applyAlignment="1">
      <alignment horizontal="left" vertical="center"/>
    </xf>
    <xf numFmtId="0" fontId="6" fillId="0" borderId="3" xfId="4" applyFont="1" applyBorder="1" applyAlignment="1">
      <alignment horizontal="center" vertical="center"/>
    </xf>
    <xf numFmtId="0" fontId="12" fillId="0" borderId="3" xfId="0" applyFont="1" applyBorder="1" applyAlignment="1" applyProtection="1">
      <alignment horizontal="center" vertical="center"/>
      <protection locked="0"/>
    </xf>
    <xf numFmtId="0" fontId="16" fillId="0" borderId="0" xfId="0" applyFont="1" applyAlignment="1">
      <alignment horizontal="right" vertical="center" wrapText="1" indent="2"/>
    </xf>
    <xf numFmtId="1" fontId="15" fillId="0" borderId="3" xfId="0" applyNumberFormat="1" applyFont="1" applyBorder="1" applyAlignment="1">
      <alignment horizontal="center" vertical="center" wrapText="1"/>
    </xf>
    <xf numFmtId="0" fontId="16" fillId="3" borderId="0" xfId="0" applyFont="1" applyFill="1"/>
    <xf numFmtId="164" fontId="16" fillId="3" borderId="0" xfId="3" applyNumberFormat="1" applyFont="1" applyFill="1" applyAlignment="1">
      <alignment horizontal="right"/>
    </xf>
    <xf numFmtId="0" fontId="4" fillId="3" borderId="0" xfId="0" applyFont="1" applyFill="1" applyAlignment="1">
      <alignment horizontal="center" vertical="center"/>
    </xf>
    <xf numFmtId="0" fontId="4" fillId="3" borderId="0" xfId="0" applyFont="1" applyFill="1" applyAlignment="1">
      <alignment vertical="center"/>
    </xf>
    <xf numFmtId="0" fontId="6" fillId="3" borderId="0" xfId="0" applyFont="1" applyFill="1" applyAlignment="1">
      <alignment horizontal="center" vertical="center"/>
    </xf>
    <xf numFmtId="0" fontId="1" fillId="3" borderId="0" xfId="0" applyFont="1" applyFill="1" applyAlignment="1">
      <alignment horizontal="center" vertical="center"/>
    </xf>
    <xf numFmtId="0" fontId="16" fillId="3" borderId="0" xfId="0" applyFont="1" applyFill="1" applyAlignment="1">
      <alignment horizontal="right"/>
    </xf>
    <xf numFmtId="0" fontId="16" fillId="3" borderId="0" xfId="0" applyFont="1" applyFill="1" applyAlignment="1">
      <alignment horizontal="center"/>
    </xf>
    <xf numFmtId="0" fontId="5" fillId="3" borderId="0" xfId="0" applyFont="1" applyFill="1"/>
    <xf numFmtId="0" fontId="16" fillId="3" borderId="0" xfId="0" applyFont="1" applyFill="1" applyAlignment="1">
      <alignment horizontal="left"/>
    </xf>
    <xf numFmtId="0" fontId="8" fillId="3" borderId="0" xfId="0" applyFont="1" applyFill="1" applyAlignment="1">
      <alignment horizontal="center" vertical="center"/>
    </xf>
    <xf numFmtId="0" fontId="6" fillId="3" borderId="0" xfId="0" applyFont="1" applyFill="1" applyAlignment="1">
      <alignment vertical="center" wrapText="1"/>
    </xf>
    <xf numFmtId="0" fontId="16" fillId="3" borderId="0" xfId="0" applyFont="1" applyFill="1" applyAlignment="1">
      <alignment horizontal="right" vertical="center" wrapText="1" indent="2"/>
    </xf>
    <xf numFmtId="0" fontId="6" fillId="3" borderId="0" xfId="0" applyFont="1" applyFill="1" applyAlignment="1">
      <alignment horizontal="center" vertical="center" wrapText="1"/>
    </xf>
    <xf numFmtId="0" fontId="8" fillId="3" borderId="0" xfId="0" applyFont="1" applyFill="1" applyAlignment="1">
      <alignment horizontal="right" vertical="center"/>
    </xf>
    <xf numFmtId="0" fontId="8" fillId="3" borderId="0" xfId="0" applyFont="1" applyFill="1" applyAlignment="1" applyProtection="1">
      <alignment horizontal="center" vertical="center" wrapText="1"/>
      <protection locked="0"/>
    </xf>
    <xf numFmtId="0" fontId="8" fillId="3" borderId="0" xfId="0" applyFont="1" applyFill="1" applyAlignment="1">
      <alignment vertical="center"/>
    </xf>
    <xf numFmtId="0" fontId="8" fillId="3" borderId="0" xfId="0" applyFont="1" applyFill="1" applyAlignment="1" applyProtection="1">
      <alignment horizontal="left" vertical="center" wrapText="1"/>
      <protection locked="0"/>
    </xf>
    <xf numFmtId="0" fontId="6" fillId="3" borderId="7" xfId="0" applyFont="1" applyFill="1" applyBorder="1" applyAlignment="1" applyProtection="1">
      <alignment horizontal="center" vertical="center"/>
      <protection locked="0"/>
    </xf>
    <xf numFmtId="0" fontId="28" fillId="3" borderId="0" xfId="0" applyFont="1" applyFill="1" applyAlignment="1" applyProtection="1">
      <alignment horizontal="center" vertical="center"/>
      <protection locked="0"/>
    </xf>
    <xf numFmtId="0" fontId="32" fillId="3" borderId="0" xfId="0" applyFont="1" applyFill="1" applyAlignment="1">
      <alignment horizontal="center" vertical="center"/>
    </xf>
    <xf numFmtId="1" fontId="32" fillId="3" borderId="0" xfId="0" applyNumberFormat="1" applyFont="1" applyFill="1" applyAlignment="1">
      <alignment horizontal="center" vertical="center"/>
    </xf>
    <xf numFmtId="0" fontId="16" fillId="3" borderId="4"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6" fillId="3" borderId="0" xfId="0" applyFont="1" applyFill="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xf>
    <xf numFmtId="0" fontId="16" fillId="3" borderId="0" xfId="0" applyFont="1" applyFill="1" applyAlignment="1" applyProtection="1">
      <alignment horizontal="right"/>
    </xf>
    <xf numFmtId="164" fontId="16" fillId="3" borderId="0" xfId="3" applyNumberFormat="1" applyFont="1" applyFill="1" applyAlignment="1" applyProtection="1">
      <alignment horizontal="right"/>
    </xf>
    <xf numFmtId="0" fontId="12" fillId="0" borderId="0" xfId="0" applyFont="1" applyProtection="1"/>
    <xf numFmtId="0" fontId="16" fillId="3" borderId="0" xfId="0" applyFont="1" applyFill="1" applyAlignment="1" applyProtection="1">
      <alignment horizontal="right"/>
    </xf>
    <xf numFmtId="0" fontId="5" fillId="0" borderId="0" xfId="0" applyFont="1" applyProtection="1"/>
    <xf numFmtId="0" fontId="16" fillId="3" borderId="0" xfId="0" applyFont="1" applyFill="1" applyAlignment="1" applyProtection="1">
      <alignment horizontal="center"/>
    </xf>
    <xf numFmtId="0" fontId="5" fillId="3" borderId="0" xfId="0" applyFont="1" applyFill="1" applyProtection="1"/>
    <xf numFmtId="0" fontId="16" fillId="3" borderId="0" xfId="0" applyFont="1" applyFill="1" applyAlignment="1" applyProtection="1">
      <alignment horizontal="left"/>
    </xf>
    <xf numFmtId="0" fontId="16" fillId="0" borderId="0" xfId="0" applyFont="1" applyAlignment="1" applyProtection="1">
      <alignment horizontal="center"/>
    </xf>
    <xf numFmtId="0" fontId="16" fillId="3" borderId="0" xfId="0" applyFont="1" applyFill="1" applyProtection="1"/>
    <xf numFmtId="1" fontId="14" fillId="0" borderId="3" xfId="0" applyNumberFormat="1" applyFont="1" applyBorder="1" applyAlignment="1" applyProtection="1">
      <alignment horizontal="center" vertical="center"/>
    </xf>
    <xf numFmtId="0" fontId="9" fillId="0" borderId="1" xfId="0" applyFont="1" applyBorder="1" applyAlignment="1">
      <alignment horizontal="center" vertical="center" wrapText="1"/>
    </xf>
    <xf numFmtId="1" fontId="14" fillId="0" borderId="1" xfId="0" applyNumberFormat="1"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xf>
    <xf numFmtId="1" fontId="13" fillId="0" borderId="3" xfId="0" applyNumberFormat="1" applyFont="1" applyBorder="1" applyAlignment="1" applyProtection="1">
      <alignment horizontal="center" vertical="center"/>
    </xf>
    <xf numFmtId="1" fontId="15" fillId="0" borderId="3" xfId="0" applyNumberFormat="1"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3" xfId="0" applyFont="1" applyBorder="1" applyAlignment="1" applyProtection="1">
      <alignment horizontal="center" vertical="center"/>
    </xf>
    <xf numFmtId="1" fontId="13" fillId="0" borderId="3" xfId="0" applyNumberFormat="1"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12" fillId="0" borderId="1" xfId="0" applyFont="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1" fontId="14" fillId="0" borderId="3" xfId="0" applyNumberFormat="1" applyFont="1" applyBorder="1" applyAlignment="1" applyProtection="1">
      <alignment horizontal="center" vertical="center" wrapText="1"/>
      <protection locked="0"/>
    </xf>
    <xf numFmtId="0" fontId="15" fillId="0" borderId="3" xfId="0" applyFont="1" applyBorder="1" applyAlignment="1">
      <alignment horizontal="center" vertical="center"/>
    </xf>
    <xf numFmtId="0" fontId="16" fillId="3" borderId="0" xfId="0" applyFont="1" applyFill="1" applyAlignment="1">
      <alignment horizontal="right"/>
    </xf>
    <xf numFmtId="1" fontId="12" fillId="0" borderId="4" xfId="0" applyNumberFormat="1" applyFont="1" applyBorder="1" applyAlignment="1" applyProtection="1">
      <alignment horizontal="center" vertical="center"/>
      <protection locked="0"/>
    </xf>
    <xf numFmtId="1" fontId="12" fillId="0" borderId="3" xfId="0" applyNumberFormat="1" applyFont="1" applyBorder="1" applyAlignment="1">
      <alignment horizontal="center" vertical="center"/>
    </xf>
    <xf numFmtId="0" fontId="6" fillId="3" borderId="0" xfId="0" applyFont="1" applyFill="1" applyAlignment="1" applyProtection="1">
      <alignment horizontal="center" vertical="center"/>
      <protection locked="0"/>
    </xf>
    <xf numFmtId="0" fontId="14" fillId="0" borderId="3" xfId="4" applyFont="1" applyBorder="1" applyAlignment="1" applyProtection="1">
      <alignment horizontal="center" vertical="center"/>
      <protection locked="0"/>
    </xf>
    <xf numFmtId="0" fontId="6" fillId="0" borderId="3" xfId="0" applyFont="1" applyBorder="1" applyAlignment="1">
      <alignment horizontal="center" vertical="center" wrapText="1"/>
    </xf>
    <xf numFmtId="0" fontId="8" fillId="0" borderId="3" xfId="4" applyFont="1" applyBorder="1" applyAlignment="1">
      <alignment horizontal="center" vertical="center" wrapText="1"/>
    </xf>
    <xf numFmtId="0" fontId="16" fillId="3" borderId="0" xfId="0" applyFont="1" applyFill="1" applyAlignment="1" applyProtection="1">
      <alignment horizontal="right"/>
    </xf>
    <xf numFmtId="0" fontId="15" fillId="0" borderId="3" xfId="0" applyFont="1" applyBorder="1" applyAlignment="1" applyProtection="1">
      <alignment horizontal="center" vertical="center"/>
    </xf>
    <xf numFmtId="1" fontId="14" fillId="0" borderId="3" xfId="0" applyNumberFormat="1" applyFont="1" applyBorder="1" applyAlignment="1" applyProtection="1">
      <alignment horizontal="center" vertical="center" wrapText="1"/>
    </xf>
    <xf numFmtId="1" fontId="12" fillId="0" borderId="4" xfId="0" applyNumberFormat="1" applyFont="1" applyBorder="1" applyAlignment="1" applyProtection="1">
      <alignment horizontal="center" vertical="center"/>
    </xf>
    <xf numFmtId="0" fontId="8" fillId="0" borderId="4" xfId="0" applyFont="1" applyBorder="1" applyAlignment="1" applyProtection="1">
      <alignment horizontal="center" vertical="center" wrapText="1"/>
    </xf>
    <xf numFmtId="0" fontId="6" fillId="0" borderId="3" xfId="0" applyFont="1" applyBorder="1" applyAlignment="1">
      <alignment horizontal="center" vertical="center"/>
    </xf>
    <xf numFmtId="0" fontId="8"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pplyProtection="1">
      <alignment horizontal="center" vertical="center"/>
      <protection locked="0"/>
    </xf>
    <xf numFmtId="0" fontId="24" fillId="0" borderId="3" xfId="0" applyFont="1" applyBorder="1" applyAlignment="1">
      <alignment horizontal="center" vertical="center" wrapText="1"/>
    </xf>
    <xf numFmtId="0" fontId="13" fillId="3" borderId="0" xfId="0" applyFont="1" applyFill="1" applyAlignment="1">
      <alignment horizontal="left" indent="2"/>
    </xf>
    <xf numFmtId="0" fontId="13" fillId="3" borderId="0" xfId="0" applyFont="1" applyFill="1" applyAlignment="1" applyProtection="1">
      <alignment horizontal="left" indent="2"/>
    </xf>
    <xf numFmtId="0" fontId="10" fillId="0" borderId="0" xfId="0" applyFont="1" applyAlignment="1" applyProtection="1">
      <alignment horizontal="center" vertical="center"/>
    </xf>
    <xf numFmtId="1" fontId="14" fillId="0" borderId="3" xfId="0" applyNumberFormat="1" applyFont="1" applyBorder="1" applyAlignment="1" applyProtection="1">
      <alignment horizontal="center" vertical="center" wrapText="1"/>
      <protection locked="0"/>
    </xf>
    <xf numFmtId="0" fontId="14" fillId="0" borderId="3" xfId="4" applyFont="1" applyBorder="1" applyAlignment="1" applyProtection="1">
      <alignment horizontal="center" vertical="center"/>
      <protection locked="0"/>
    </xf>
    <xf numFmtId="0" fontId="14" fillId="0" borderId="4" xfId="0" applyFont="1" applyBorder="1" applyAlignment="1" applyProtection="1">
      <alignment horizontal="center" vertical="center" wrapText="1"/>
      <protection locked="0"/>
    </xf>
    <xf numFmtId="0" fontId="8" fillId="0" borderId="4" xfId="2" applyFont="1" applyBorder="1" applyAlignment="1">
      <alignment horizontal="center" vertical="center" wrapText="1"/>
    </xf>
    <xf numFmtId="0" fontId="8" fillId="0" borderId="2" xfId="2" applyFont="1" applyBorder="1" applyAlignment="1">
      <alignment horizontal="center" vertical="center" wrapText="1"/>
    </xf>
    <xf numFmtId="0" fontId="8" fillId="0" borderId="5" xfId="2" applyFont="1" applyBorder="1" applyAlignment="1">
      <alignment horizontal="center" vertical="center" wrapText="1"/>
    </xf>
    <xf numFmtId="0" fontId="6" fillId="0" borderId="3" xfId="0" applyFont="1" applyBorder="1" applyAlignment="1">
      <alignment horizontal="left" vertical="center" wrapText="1" indent="2"/>
    </xf>
    <xf numFmtId="0" fontId="16" fillId="0" borderId="3" xfId="0" applyFont="1" applyBorder="1" applyAlignment="1">
      <alignment horizontal="center" vertical="center"/>
    </xf>
    <xf numFmtId="0" fontId="6" fillId="0" borderId="4" xfId="0" applyFont="1" applyBorder="1" applyAlignment="1">
      <alignment horizontal="left" vertical="center" wrapText="1" indent="2"/>
    </xf>
    <xf numFmtId="0" fontId="6" fillId="0" borderId="2" xfId="0" applyFont="1" applyBorder="1" applyAlignment="1">
      <alignment horizontal="left" vertical="center" wrapText="1" indent="2"/>
    </xf>
    <xf numFmtId="0" fontId="6" fillId="0" borderId="5" xfId="0" applyFont="1" applyBorder="1" applyAlignment="1">
      <alignment horizontal="left" vertical="center" wrapText="1" indent="2"/>
    </xf>
    <xf numFmtId="1" fontId="14" fillId="0" borderId="3" xfId="0" applyNumberFormat="1" applyFont="1" applyBorder="1" applyAlignment="1" applyProtection="1">
      <alignment horizontal="center" vertical="center" wrapText="1"/>
      <protection locked="0"/>
    </xf>
    <xf numFmtId="1" fontId="15" fillId="0" borderId="3" xfId="0" applyNumberFormat="1" applyFont="1" applyBorder="1" applyAlignment="1">
      <alignment horizontal="center" vertical="center"/>
    </xf>
    <xf numFmtId="0" fontId="15" fillId="0" borderId="3" xfId="0" applyFont="1" applyBorder="1" applyAlignment="1">
      <alignment horizontal="center" vertical="center"/>
    </xf>
    <xf numFmtId="0" fontId="12" fillId="0" borderId="6"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6" fillId="0" borderId="4"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4" xfId="4" applyFont="1" applyBorder="1" applyAlignment="1">
      <alignment horizontal="left" vertical="center" wrapText="1" indent="2"/>
    </xf>
    <xf numFmtId="0" fontId="6" fillId="0" borderId="5" xfId="4" applyFont="1" applyBorder="1" applyAlignment="1">
      <alignment horizontal="left" vertical="center" wrapText="1" indent="2"/>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6" fillId="3" borderId="0" xfId="0" applyFont="1" applyFill="1" applyAlignment="1">
      <alignment horizontal="right"/>
    </xf>
    <xf numFmtId="0" fontId="16" fillId="3" borderId="0" xfId="0" applyFont="1" applyFill="1" applyAlignment="1">
      <alignment horizontal="right" wrapText="1"/>
    </xf>
    <xf numFmtId="1" fontId="12" fillId="0" borderId="4" xfId="0" applyNumberFormat="1" applyFont="1" applyBorder="1" applyAlignment="1" applyProtection="1">
      <alignment horizontal="center" vertical="center"/>
      <protection locked="0"/>
    </xf>
    <xf numFmtId="1" fontId="12" fillId="0" borderId="5" xfId="0" applyNumberFormat="1" applyFont="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vertical="center"/>
    </xf>
    <xf numFmtId="0" fontId="6" fillId="0" borderId="2" xfId="0" applyFont="1" applyBorder="1" applyAlignment="1">
      <alignment vertical="center"/>
    </xf>
    <xf numFmtId="0" fontId="6" fillId="0" borderId="5" xfId="0" applyFont="1" applyBorder="1" applyAlignment="1">
      <alignment vertical="center"/>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3" xfId="0" applyFont="1" applyBorder="1" applyAlignment="1">
      <alignment horizontal="left"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6" fillId="0" borderId="3" xfId="0" applyFont="1" applyBorder="1" applyAlignment="1">
      <alignment horizontal="right" vertical="center" wrapText="1" indent="2"/>
    </xf>
    <xf numFmtId="1" fontId="12" fillId="0" borderId="3" xfId="0" applyNumberFormat="1" applyFont="1" applyBorder="1" applyAlignment="1">
      <alignment horizontal="center" vertical="center"/>
    </xf>
    <xf numFmtId="0" fontId="6" fillId="0" borderId="4" xfId="2" applyFont="1" applyBorder="1" applyAlignment="1">
      <alignment horizontal="left" vertical="center" wrapText="1"/>
    </xf>
    <xf numFmtId="0" fontId="6" fillId="0" borderId="2" xfId="2" applyFont="1" applyBorder="1" applyAlignment="1">
      <alignment horizontal="left" vertical="center" wrapText="1"/>
    </xf>
    <xf numFmtId="0" fontId="6" fillId="0" borderId="5" xfId="2" applyFont="1" applyBorder="1" applyAlignment="1">
      <alignment horizontal="left" vertical="center" wrapText="1"/>
    </xf>
    <xf numFmtId="164" fontId="2" fillId="3" borderId="0" xfId="1" applyFont="1" applyFill="1" applyAlignment="1">
      <alignment horizontal="center" vertical="center"/>
    </xf>
    <xf numFmtId="0" fontId="8" fillId="0" borderId="8" xfId="4" applyFont="1" applyBorder="1" applyAlignment="1">
      <alignment horizontal="center" vertical="center" wrapText="1"/>
    </xf>
    <xf numFmtId="0" fontId="8" fillId="0" borderId="9"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11" xfId="4" applyFont="1" applyBorder="1" applyAlignment="1">
      <alignment horizontal="center" vertical="center" wrapText="1"/>
    </xf>
    <xf numFmtId="0" fontId="8"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1" fontId="18" fillId="2" borderId="4" xfId="0" applyNumberFormat="1" applyFont="1" applyFill="1" applyBorder="1" applyAlignment="1">
      <alignment horizontal="center" vertical="center"/>
    </xf>
    <xf numFmtId="1" fontId="18" fillId="2" borderId="2" xfId="0" applyNumberFormat="1" applyFont="1" applyFill="1" applyBorder="1" applyAlignment="1">
      <alignment horizontal="center" vertical="center"/>
    </xf>
    <xf numFmtId="1" fontId="18" fillId="2" borderId="5" xfId="0" applyNumberFormat="1" applyFont="1" applyFill="1" applyBorder="1" applyAlignment="1">
      <alignment horizontal="center" vertical="center"/>
    </xf>
    <xf numFmtId="0" fontId="8" fillId="0" borderId="4" xfId="4" applyFont="1" applyBorder="1" applyAlignment="1">
      <alignment horizontal="right" vertical="center" wrapText="1" indent="1"/>
    </xf>
    <xf numFmtId="0" fontId="8" fillId="0" borderId="2" xfId="4" applyFont="1" applyBorder="1" applyAlignment="1">
      <alignment horizontal="right" vertical="center" wrapText="1" indent="1"/>
    </xf>
    <xf numFmtId="0" fontId="8" fillId="0" borderId="5" xfId="4" applyFont="1" applyBorder="1" applyAlignment="1">
      <alignment horizontal="right" vertical="center" wrapText="1" indent="1"/>
    </xf>
    <xf numFmtId="0" fontId="24" fillId="3" borderId="7" xfId="0" applyFont="1" applyFill="1" applyBorder="1" applyAlignment="1">
      <alignment horizontal="center"/>
    </xf>
    <xf numFmtId="0" fontId="24" fillId="3" borderId="7" xfId="0" applyFont="1" applyFill="1" applyBorder="1" applyAlignment="1" applyProtection="1">
      <alignment horizontal="center"/>
      <protection locked="0"/>
    </xf>
    <xf numFmtId="0" fontId="12" fillId="3" borderId="7" xfId="0" applyFont="1" applyFill="1" applyBorder="1" applyAlignment="1" applyProtection="1">
      <alignment horizontal="left" indent="1"/>
      <protection locked="0"/>
    </xf>
    <xf numFmtId="0" fontId="23" fillId="3" borderId="7" xfId="0" applyFont="1" applyFill="1" applyBorder="1" applyAlignment="1" applyProtection="1">
      <alignment horizontal="left" indent="1"/>
      <protection locked="0"/>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23" fillId="3" borderId="7" xfId="0" applyFont="1" applyFill="1" applyBorder="1" applyAlignment="1" applyProtection="1">
      <alignment horizontal="center" vertical="center"/>
      <protection locked="0"/>
    </xf>
    <xf numFmtId="0" fontId="8" fillId="3" borderId="0" xfId="0" applyFont="1" applyFill="1" applyAlignment="1">
      <alignment horizontal="right" wrapText="1"/>
    </xf>
    <xf numFmtId="0" fontId="13" fillId="2" borderId="3"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1" xfId="0" applyFont="1" applyBorder="1" applyAlignment="1">
      <alignment horizontal="center" vertical="center" wrapText="1"/>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6" fillId="3" borderId="0" xfId="0" applyFont="1" applyFill="1" applyAlignment="1" applyProtection="1">
      <alignment horizontal="center" vertical="center"/>
      <protection locked="0"/>
    </xf>
    <xf numFmtId="0" fontId="29" fillId="3" borderId="0" xfId="0" applyFont="1" applyFill="1" applyAlignment="1" applyProtection="1">
      <alignment horizontal="left" vertical="center"/>
      <protection locked="0"/>
    </xf>
    <xf numFmtId="0" fontId="14" fillId="0" borderId="8" xfId="0" applyFont="1" applyBorder="1" applyAlignment="1" applyProtection="1">
      <alignment horizontal="justify" vertical="top"/>
      <protection locked="0"/>
    </xf>
    <xf numFmtId="0" fontId="14" fillId="0" borderId="12" xfId="0" applyFont="1" applyBorder="1" applyAlignment="1" applyProtection="1">
      <alignment horizontal="justify" vertical="top"/>
      <protection locked="0"/>
    </xf>
    <xf numFmtId="0" fontId="14" fillId="0" borderId="9" xfId="0" applyFont="1" applyBorder="1" applyAlignment="1" applyProtection="1">
      <alignment horizontal="justify" vertical="top"/>
      <protection locked="0"/>
    </xf>
    <xf numFmtId="0" fontId="14" fillId="0" borderId="13" xfId="0" applyFont="1" applyBorder="1" applyAlignment="1" applyProtection="1">
      <alignment horizontal="justify" vertical="top"/>
      <protection locked="0"/>
    </xf>
    <xf numFmtId="0" fontId="14" fillId="0" borderId="0" xfId="0" applyFont="1" applyAlignment="1" applyProtection="1">
      <alignment horizontal="justify" vertical="top"/>
      <protection locked="0"/>
    </xf>
    <xf numFmtId="0" fontId="14" fillId="0" borderId="14" xfId="0" applyFont="1" applyBorder="1" applyAlignment="1" applyProtection="1">
      <alignment horizontal="justify" vertical="top"/>
      <protection locked="0"/>
    </xf>
    <xf numFmtId="0" fontId="14" fillId="0" borderId="10" xfId="0" applyFont="1" applyBorder="1" applyAlignment="1" applyProtection="1">
      <alignment horizontal="justify" vertical="top"/>
      <protection locked="0"/>
    </xf>
    <xf numFmtId="0" fontId="14" fillId="0" borderId="7" xfId="0" applyFont="1" applyBorder="1" applyAlignment="1" applyProtection="1">
      <alignment horizontal="justify" vertical="top"/>
      <protection locked="0"/>
    </xf>
    <xf numFmtId="0" fontId="14" fillId="0" borderId="11" xfId="0" applyFont="1" applyBorder="1" applyAlignment="1" applyProtection="1">
      <alignment horizontal="justify" vertical="top"/>
      <protection locked="0"/>
    </xf>
    <xf numFmtId="0" fontId="6" fillId="0" borderId="3" xfId="4" applyFont="1" applyBorder="1" applyAlignment="1">
      <alignment horizontal="left" vertical="center" wrapText="1" indent="1"/>
    </xf>
    <xf numFmtId="0" fontId="14" fillId="0" borderId="3" xfId="4"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6" fillId="0" borderId="4" xfId="4" applyFont="1" applyBorder="1" applyAlignment="1">
      <alignment horizontal="left" vertical="center" indent="1"/>
    </xf>
    <xf numFmtId="0" fontId="6" fillId="0" borderId="5" xfId="4" applyFont="1" applyBorder="1" applyAlignment="1">
      <alignment horizontal="left" vertical="center" indent="1"/>
    </xf>
    <xf numFmtId="0" fontId="23" fillId="3" borderId="2" xfId="0" applyFont="1" applyFill="1" applyBorder="1" applyAlignment="1" applyProtection="1">
      <alignment horizontal="left" wrapText="1" indent="2"/>
      <protection locked="0"/>
    </xf>
    <xf numFmtId="0" fontId="23" fillId="3" borderId="7" xfId="0" applyFont="1" applyFill="1" applyBorder="1" applyAlignment="1" applyProtection="1">
      <alignment horizontal="left" wrapText="1" indent="2"/>
      <protection locked="0"/>
    </xf>
    <xf numFmtId="0" fontId="23" fillId="3" borderId="7" xfId="0" applyFont="1" applyFill="1" applyBorder="1" applyAlignment="1" applyProtection="1">
      <alignment horizontal="left" indent="2"/>
      <protection locked="0"/>
    </xf>
    <xf numFmtId="0" fontId="6" fillId="3" borderId="12" xfId="0" applyFont="1" applyFill="1" applyBorder="1" applyAlignment="1">
      <alignment horizontal="center" vertical="center"/>
    </xf>
    <xf numFmtId="0" fontId="6" fillId="0" borderId="10" xfId="4" applyFont="1" applyBorder="1" applyAlignment="1">
      <alignment horizontal="left" vertical="center" indent="1"/>
    </xf>
    <xf numFmtId="0" fontId="6" fillId="0" borderId="11" xfId="4" applyFont="1" applyBorder="1" applyAlignment="1">
      <alignment horizontal="left" vertical="center" indent="1"/>
    </xf>
    <xf numFmtId="0" fontId="6" fillId="0" borderId="3" xfId="0" applyFont="1" applyBorder="1" applyAlignment="1">
      <alignment horizontal="center" vertical="center" wrapText="1"/>
    </xf>
    <xf numFmtId="0" fontId="16" fillId="0" borderId="3" xfId="0" applyFont="1" applyBorder="1" applyAlignment="1">
      <alignment horizontal="left" vertical="center" wrapText="1"/>
    </xf>
    <xf numFmtId="0" fontId="8" fillId="0" borderId="3" xfId="4" applyFont="1" applyBorder="1" applyAlignment="1">
      <alignment horizontal="center" vertical="center" wrapText="1"/>
    </xf>
    <xf numFmtId="0" fontId="6" fillId="0" borderId="3" xfId="4" applyFont="1" applyBorder="1" applyAlignment="1">
      <alignment horizontal="center" vertical="center" wrapText="1"/>
    </xf>
    <xf numFmtId="0" fontId="18" fillId="3" borderId="7" xfId="0" applyFont="1" applyFill="1" applyBorder="1" applyAlignment="1" applyProtection="1">
      <alignment horizontal="left" indent="1"/>
      <protection locked="0"/>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16" fillId="0" borderId="4"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8" fillId="0" borderId="4" xfId="4" applyFont="1" applyBorder="1" applyAlignment="1">
      <alignment horizontal="left" vertical="center" wrapText="1"/>
    </xf>
    <xf numFmtId="0" fontId="8" fillId="0" borderId="2" xfId="4" applyFont="1" applyBorder="1" applyAlignment="1">
      <alignment horizontal="left" vertical="center" wrapText="1"/>
    </xf>
    <xf numFmtId="0" fontId="8" fillId="0" borderId="5" xfId="4" applyFont="1" applyBorder="1" applyAlignment="1">
      <alignment horizontal="left" vertical="center" wrapText="1"/>
    </xf>
    <xf numFmtId="0" fontId="8" fillId="0" borderId="4" xfId="0" applyFont="1" applyBorder="1" applyAlignment="1">
      <alignment horizontal="left" vertical="center"/>
    </xf>
    <xf numFmtId="0" fontId="8" fillId="0" borderId="2" xfId="0" applyFont="1" applyBorder="1" applyAlignment="1">
      <alignment horizontal="left" vertical="center"/>
    </xf>
    <xf numFmtId="0" fontId="8" fillId="0" borderId="5" xfId="0" applyFont="1" applyBorder="1" applyAlignment="1">
      <alignment horizontal="left" vertical="center"/>
    </xf>
    <xf numFmtId="0" fontId="6" fillId="0" borderId="4" xfId="0" applyFont="1" applyBorder="1" applyAlignment="1">
      <alignment vertical="center" wrapText="1"/>
    </xf>
    <xf numFmtId="0" fontId="6" fillId="0" borderId="2" xfId="0" applyFont="1" applyBorder="1" applyAlignment="1">
      <alignment vertical="center" wrapText="1"/>
    </xf>
    <xf numFmtId="0" fontId="6" fillId="0" borderId="5" xfId="0" applyFont="1" applyBorder="1" applyAlignment="1">
      <alignment vertical="center" wrapText="1"/>
    </xf>
    <xf numFmtId="0" fontId="6" fillId="0" borderId="8" xfId="4" applyFont="1" applyBorder="1" applyAlignment="1">
      <alignment horizontal="left" vertical="center" wrapText="1"/>
    </xf>
    <xf numFmtId="0" fontId="6" fillId="0" borderId="12" xfId="4" applyFont="1" applyBorder="1" applyAlignment="1">
      <alignment horizontal="left" vertical="center" wrapText="1"/>
    </xf>
    <xf numFmtId="0" fontId="6" fillId="0" borderId="9" xfId="4" applyFont="1" applyBorder="1" applyAlignment="1">
      <alignment horizontal="left" vertical="center" wrapText="1"/>
    </xf>
    <xf numFmtId="0" fontId="6" fillId="0" borderId="10" xfId="4" applyFont="1" applyBorder="1" applyAlignment="1">
      <alignment horizontal="left" vertical="center" wrapText="1"/>
    </xf>
    <xf numFmtId="0" fontId="6" fillId="0" borderId="7" xfId="4" applyFont="1" applyBorder="1" applyAlignment="1">
      <alignment horizontal="left" vertical="center" wrapText="1"/>
    </xf>
    <xf numFmtId="0" fontId="6" fillId="0" borderId="11" xfId="4" applyFont="1" applyBorder="1" applyAlignment="1">
      <alignment horizontal="left" vertical="center" wrapText="1"/>
    </xf>
    <xf numFmtId="0" fontId="8" fillId="0" borderId="4" xfId="4" applyFont="1" applyBorder="1" applyAlignment="1">
      <alignment horizontal="center" vertical="center" wrapText="1"/>
    </xf>
    <xf numFmtId="0" fontId="8" fillId="0" borderId="2" xfId="4" applyFont="1" applyBorder="1" applyAlignment="1">
      <alignment horizontal="center" vertical="center" wrapText="1"/>
    </xf>
    <xf numFmtId="0" fontId="8" fillId="0" borderId="5" xfId="4" applyFont="1" applyBorder="1" applyAlignment="1">
      <alignment horizontal="center" vertical="center" wrapText="1"/>
    </xf>
    <xf numFmtId="0" fontId="6" fillId="0" borderId="4" xfId="0" applyFont="1" applyBorder="1" applyAlignment="1">
      <alignment horizontal="left" vertical="center" indent="1"/>
    </xf>
    <xf numFmtId="0" fontId="6" fillId="0" borderId="2" xfId="0" applyFont="1" applyBorder="1" applyAlignment="1">
      <alignment horizontal="left" vertical="center" indent="1"/>
    </xf>
    <xf numFmtId="0" fontId="18" fillId="3" borderId="7" xfId="0" applyFont="1" applyFill="1" applyBorder="1" applyAlignment="1" applyProtection="1">
      <alignment horizontal="left" indent="1"/>
    </xf>
    <xf numFmtId="0" fontId="16" fillId="3" borderId="0" xfId="0" applyFont="1" applyFill="1" applyAlignment="1" applyProtection="1">
      <alignment horizontal="right"/>
    </xf>
    <xf numFmtId="0" fontId="23" fillId="3" borderId="7" xfId="0" applyFont="1" applyFill="1" applyBorder="1" applyAlignment="1" applyProtection="1">
      <alignment horizontal="left" indent="1"/>
    </xf>
    <xf numFmtId="0" fontId="24" fillId="3" borderId="7" xfId="0" applyFont="1" applyFill="1" applyBorder="1" applyAlignment="1" applyProtection="1">
      <alignment horizontal="center"/>
    </xf>
    <xf numFmtId="0" fontId="12" fillId="3" borderId="7" xfId="0" applyFont="1" applyFill="1" applyBorder="1" applyAlignment="1" applyProtection="1">
      <alignment horizontal="left" indent="1"/>
    </xf>
    <xf numFmtId="0" fontId="14" fillId="0" borderId="6"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14" fontId="23" fillId="3" borderId="7" xfId="0" applyNumberFormat="1" applyFont="1" applyFill="1" applyBorder="1" applyAlignment="1" applyProtection="1">
      <alignment horizontal="center" vertical="center"/>
      <protection locked="0"/>
    </xf>
    <xf numFmtId="166" fontId="23" fillId="3" borderId="7" xfId="0" applyNumberFormat="1" applyFont="1" applyFill="1" applyBorder="1" applyAlignment="1" applyProtection="1">
      <alignment horizontal="center" vertical="center"/>
      <protection locked="0"/>
    </xf>
    <xf numFmtId="0" fontId="23" fillId="3" borderId="7" xfId="0" applyFont="1" applyFill="1" applyBorder="1" applyAlignment="1" applyProtection="1">
      <alignment horizontal="left" indent="2"/>
    </xf>
    <xf numFmtId="166" fontId="23" fillId="3" borderId="7" xfId="0" applyNumberFormat="1" applyFont="1" applyFill="1" applyBorder="1" applyAlignment="1" applyProtection="1">
      <alignment horizontal="center" vertical="center"/>
    </xf>
    <xf numFmtId="0" fontId="23" fillId="3" borderId="2" xfId="0" applyFont="1" applyFill="1" applyBorder="1" applyAlignment="1" applyProtection="1">
      <alignment horizontal="left" wrapText="1" indent="2"/>
    </xf>
    <xf numFmtId="0" fontId="23" fillId="3" borderId="7" xfId="0" applyFont="1" applyFill="1" applyBorder="1" applyAlignment="1" applyProtection="1">
      <alignment horizontal="left" wrapText="1" indent="2"/>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1" fontId="15" fillId="0" borderId="3" xfId="0" applyNumberFormat="1" applyFont="1" applyBorder="1" applyAlignment="1" applyProtection="1">
      <alignment horizontal="center" vertical="center"/>
    </xf>
    <xf numFmtId="0" fontId="15" fillId="0" borderId="3" xfId="0" applyFont="1" applyBorder="1" applyAlignment="1" applyProtection="1">
      <alignment horizontal="center" vertical="center"/>
    </xf>
    <xf numFmtId="1" fontId="14" fillId="0" borderId="3" xfId="0" applyNumberFormat="1" applyFont="1" applyBorder="1" applyAlignment="1" applyProtection="1">
      <alignment horizontal="center" vertical="center" wrapText="1"/>
    </xf>
    <xf numFmtId="0" fontId="12" fillId="0" borderId="6" xfId="0" applyFont="1" applyBorder="1" applyAlignment="1" applyProtection="1">
      <alignment horizontal="center" vertical="center"/>
    </xf>
    <xf numFmtId="0" fontId="12" fillId="0" borderId="1" xfId="0" applyFont="1" applyBorder="1" applyAlignment="1" applyProtection="1">
      <alignment horizontal="center" vertical="center"/>
    </xf>
    <xf numFmtId="0" fontId="14" fillId="0" borderId="3" xfId="4" applyFont="1" applyBorder="1" applyAlignment="1" applyProtection="1">
      <alignment horizontal="center" vertical="center"/>
    </xf>
    <xf numFmtId="1" fontId="12" fillId="0" borderId="4" xfId="0" applyNumberFormat="1" applyFont="1" applyBorder="1" applyAlignment="1" applyProtection="1">
      <alignment horizontal="center" vertical="center"/>
    </xf>
    <xf numFmtId="1" fontId="12" fillId="0" borderId="5" xfId="0" applyNumberFormat="1" applyFont="1" applyBorder="1" applyAlignment="1" applyProtection="1">
      <alignment horizontal="center" vertical="center"/>
    </xf>
    <xf numFmtId="0" fontId="15" fillId="3" borderId="7" xfId="0" applyFont="1" applyFill="1" applyBorder="1" applyAlignment="1" applyProtection="1">
      <alignment horizontal="center"/>
    </xf>
    <xf numFmtId="0" fontId="8" fillId="0" borderId="6"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4" xfId="0" applyFont="1" applyBorder="1" applyAlignment="1" applyProtection="1">
      <alignment horizontal="center" vertical="center" wrapText="1"/>
    </xf>
    <xf numFmtId="0" fontId="8" fillId="0" borderId="5" xfId="0" applyFont="1" applyBorder="1" applyAlignment="1" applyProtection="1">
      <alignment horizontal="center" vertical="center" wrapText="1"/>
    </xf>
  </cellXfs>
  <cellStyles count="5">
    <cellStyle name="Euro" xfId="1"/>
    <cellStyle name="Euro 2 2" xfId="3"/>
    <cellStyle name="Normal" xfId="0" builtinId="0"/>
    <cellStyle name="Normal 2" xfId="4"/>
    <cellStyle name="Normal 2 2" xfId="2"/>
  </cellStyles>
  <dxfs count="145">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b/>
        <i val="0"/>
      </font>
      <fill>
        <patternFill>
          <bgColor rgb="FFFF0000"/>
        </patternFill>
      </fill>
    </dxf>
    <dxf>
      <font>
        <b/>
        <i val="0"/>
        <color auto="1"/>
      </font>
      <fill>
        <patternFill>
          <bgColor rgb="FFFF0000"/>
        </patternFill>
      </fill>
    </dxf>
    <dxf>
      <font>
        <b/>
        <i val="0"/>
        <color auto="1"/>
      </font>
      <fill>
        <patternFill>
          <bgColor rgb="FF7030A0"/>
        </patternFill>
      </fill>
    </dxf>
    <dxf>
      <font>
        <b/>
        <i val="0"/>
      </font>
      <fill>
        <patternFill>
          <bgColor rgb="FFFF0000"/>
        </patternFill>
      </fill>
    </dxf>
    <dxf>
      <font>
        <color rgb="FF9C0006"/>
      </font>
      <fill>
        <patternFill>
          <bgColor rgb="FFFFC7CE"/>
        </patternFill>
      </fill>
    </dxf>
    <dxf>
      <font>
        <b/>
        <i val="0"/>
        <color auto="1"/>
      </font>
      <fill>
        <patternFill>
          <bgColor rgb="FF7030A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patternType="none">
          <bgColor auto="1"/>
        </patternFill>
      </fill>
    </dxf>
    <dxf>
      <font>
        <color theme="0"/>
      </font>
      <fill>
        <patternFill patternType="none">
          <bgColor auto="1"/>
        </patternFill>
      </fill>
    </dxf>
    <dxf>
      <font>
        <b/>
        <i val="0"/>
      </font>
      <fill>
        <patternFill>
          <bgColor rgb="FFFF0000"/>
        </patternFill>
      </fill>
    </dxf>
    <dxf>
      <font>
        <b/>
        <i val="0"/>
        <color auto="1"/>
      </font>
      <fill>
        <patternFill>
          <bgColor rgb="FFFF0000"/>
        </patternFill>
      </fill>
    </dxf>
    <dxf>
      <font>
        <b/>
        <i val="0"/>
        <color auto="1"/>
      </font>
      <fill>
        <patternFill>
          <bgColor rgb="FF7030A0"/>
        </patternFill>
      </fill>
    </dxf>
    <dxf>
      <font>
        <b/>
        <i val="0"/>
      </font>
      <fill>
        <patternFill>
          <bgColor rgb="FFFF0000"/>
        </patternFill>
      </fill>
    </dxf>
    <dxf>
      <font>
        <b/>
        <i val="0"/>
        <color auto="1"/>
      </font>
      <fill>
        <patternFill>
          <bgColor rgb="FF7030A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patternType="none">
          <bgColor auto="1"/>
        </patternFill>
      </fill>
    </dxf>
    <dxf>
      <font>
        <color theme="0"/>
      </font>
      <fill>
        <patternFill patternType="none">
          <bgColor auto="1"/>
        </patternFill>
      </fill>
    </dxf>
    <dxf>
      <font>
        <b/>
        <i val="0"/>
      </font>
      <fill>
        <patternFill>
          <bgColor rgb="FFFF0000"/>
        </patternFill>
      </fill>
    </dxf>
    <dxf>
      <font>
        <b/>
        <i val="0"/>
        <color auto="1"/>
      </font>
      <fill>
        <patternFill>
          <bgColor rgb="FFFF0000"/>
        </patternFill>
      </fill>
    </dxf>
    <dxf>
      <font>
        <b/>
        <i val="0"/>
        <color auto="1"/>
      </font>
      <fill>
        <patternFill>
          <bgColor rgb="FF7030A0"/>
        </patternFill>
      </fill>
    </dxf>
    <dxf>
      <font>
        <b/>
        <i val="0"/>
      </font>
      <fill>
        <patternFill>
          <bgColor rgb="FFFF0000"/>
        </patternFill>
      </fill>
    </dxf>
    <dxf>
      <font>
        <b/>
        <i val="0"/>
        <color auto="1"/>
      </font>
      <fill>
        <patternFill>
          <bgColor rgb="FF7030A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patternType="none">
          <bgColor auto="1"/>
        </patternFill>
      </fill>
    </dxf>
    <dxf>
      <font>
        <color theme="0"/>
      </font>
      <fill>
        <patternFill patternType="none">
          <bgColor auto="1"/>
        </patternFill>
      </fill>
    </dxf>
    <dxf>
      <font>
        <b/>
        <i val="0"/>
      </font>
      <fill>
        <patternFill>
          <bgColor rgb="FFFF0000"/>
        </patternFill>
      </fill>
    </dxf>
    <dxf>
      <font>
        <b/>
        <i val="0"/>
        <color auto="1"/>
      </font>
      <fill>
        <patternFill>
          <bgColor rgb="FFFF0000"/>
        </patternFill>
      </fill>
    </dxf>
    <dxf>
      <font>
        <b/>
        <i val="0"/>
        <color auto="1"/>
      </font>
      <fill>
        <patternFill>
          <bgColor rgb="FF7030A0"/>
        </patternFill>
      </fill>
    </dxf>
    <dxf>
      <font>
        <b/>
        <i val="0"/>
      </font>
      <fill>
        <patternFill>
          <bgColor rgb="FFFF0000"/>
        </patternFill>
      </fill>
    </dxf>
    <dxf>
      <font>
        <b/>
        <i val="0"/>
        <color auto="1"/>
      </font>
      <fill>
        <patternFill>
          <bgColor rgb="FF7030A0"/>
        </patternFill>
      </fill>
    </dxf>
    <dxf>
      <font>
        <color rgb="FF9C0006"/>
      </font>
      <fill>
        <patternFill>
          <bgColor rgb="FFFFC7CE"/>
        </patternFill>
      </fill>
    </dxf>
    <dxf>
      <font>
        <color theme="0"/>
      </font>
      <fill>
        <patternFill patternType="none">
          <bgColor auto="1"/>
        </patternFill>
      </fill>
    </dxf>
    <dxf>
      <font>
        <color theme="0"/>
      </font>
      <fill>
        <patternFill patternType="none">
          <bgColor auto="1"/>
        </patternFill>
      </fill>
    </dxf>
    <dxf>
      <font>
        <b/>
        <i val="0"/>
      </font>
      <fill>
        <patternFill>
          <bgColor rgb="FFFF0000"/>
        </patternFill>
      </fill>
    </dxf>
    <dxf>
      <font>
        <b/>
        <i val="0"/>
        <color auto="1"/>
      </font>
      <fill>
        <patternFill>
          <bgColor rgb="FFFF0000"/>
        </patternFill>
      </fill>
    </dxf>
    <dxf>
      <font>
        <b/>
        <i val="0"/>
        <color auto="1"/>
      </font>
      <fill>
        <patternFill>
          <bgColor rgb="FF7030A0"/>
        </patternFill>
      </fill>
    </dxf>
    <dxf>
      <font>
        <b/>
        <i val="0"/>
      </font>
      <fill>
        <patternFill>
          <bgColor rgb="FFFF0000"/>
        </patternFill>
      </fill>
    </dxf>
    <dxf>
      <font>
        <color rgb="FF9C0006"/>
      </font>
      <fill>
        <patternFill>
          <bgColor rgb="FFFFC7CE"/>
        </patternFill>
      </fill>
    </dxf>
    <dxf>
      <font>
        <b/>
        <i val="0"/>
        <color auto="1"/>
      </font>
      <fill>
        <patternFill>
          <bgColor rgb="FF7030A0"/>
        </patternFill>
      </fill>
    </dxf>
    <dxf>
      <font>
        <color rgb="FF9C0006"/>
      </font>
      <fill>
        <patternFill>
          <bgColor rgb="FFFFC7CE"/>
        </patternFill>
      </fill>
    </dxf>
    <dxf>
      <font>
        <b/>
        <i val="0"/>
      </font>
      <fill>
        <patternFill>
          <bgColor rgb="FFFF0000"/>
        </patternFill>
      </fill>
    </dxf>
    <dxf>
      <font>
        <b/>
        <i val="0"/>
      </font>
      <fill>
        <patternFill>
          <bgColor rgb="FFFF0000"/>
        </patternFill>
      </fill>
    </dxf>
    <dxf>
      <font>
        <color rgb="FF9C0006"/>
      </font>
      <fill>
        <patternFill>
          <bgColor rgb="FFFFC7CE"/>
        </patternFill>
      </fill>
    </dxf>
    <dxf>
      <font>
        <b/>
        <i val="0"/>
        <color auto="1"/>
      </font>
      <fill>
        <patternFill>
          <bgColor rgb="FFFF0000"/>
        </patternFill>
      </fill>
    </dxf>
    <dxf>
      <font>
        <b/>
        <i val="0"/>
        <color auto="1"/>
      </font>
      <fill>
        <patternFill>
          <bgColor rgb="FF7030A0"/>
        </patternFill>
      </fill>
    </dxf>
    <dxf>
      <font>
        <color rgb="FF9C0006"/>
      </font>
      <fill>
        <patternFill>
          <bgColor rgb="FFFFC7CE"/>
        </patternFill>
      </fill>
    </dxf>
    <dxf>
      <font>
        <b/>
        <i val="0"/>
        <color auto="1"/>
      </font>
      <fill>
        <patternFill>
          <bgColor rgb="FF7030A0"/>
        </patternFill>
      </fill>
    </dxf>
    <dxf>
      <font>
        <color rgb="FF9C0006"/>
      </font>
      <fill>
        <patternFill>
          <bgColor rgb="FFFFC7CE"/>
        </patternFill>
      </fill>
    </dxf>
    <dxf>
      <font>
        <b/>
        <i val="0"/>
      </font>
      <fill>
        <patternFill>
          <bgColor rgb="FFFF0000"/>
        </patternFill>
      </fill>
    </dxf>
    <dxf>
      <font>
        <b/>
        <i val="0"/>
      </font>
      <fill>
        <patternFill>
          <bgColor rgb="FFFF0000"/>
        </patternFill>
      </fill>
    </dxf>
    <dxf>
      <font>
        <color rgb="FF9C0006"/>
      </font>
      <fill>
        <patternFill>
          <bgColor rgb="FFFFC7CE"/>
        </patternFill>
      </fill>
    </dxf>
    <dxf>
      <font>
        <b/>
        <i val="0"/>
        <color auto="1"/>
      </font>
      <fill>
        <patternFill>
          <bgColor rgb="FFFF0000"/>
        </patternFill>
      </fill>
    </dxf>
    <dxf>
      <font>
        <b/>
        <i val="0"/>
        <color auto="1"/>
      </font>
      <fill>
        <patternFill>
          <bgColor rgb="FF7030A0"/>
        </patternFill>
      </fill>
    </dxf>
    <dxf>
      <font>
        <color rgb="FF9C0006"/>
      </font>
      <fill>
        <patternFill>
          <bgColor rgb="FFFFC7CE"/>
        </patternFill>
      </fill>
    </dxf>
    <dxf>
      <font>
        <b/>
        <i val="0"/>
        <color auto="1"/>
      </font>
      <fill>
        <patternFill>
          <bgColor rgb="FF7030A0"/>
        </patternFill>
      </fill>
    </dxf>
    <dxf>
      <font>
        <color rgb="FF9C0006"/>
      </font>
      <fill>
        <patternFill>
          <bgColor rgb="FFFFC7CE"/>
        </patternFill>
      </fill>
    </dxf>
    <dxf>
      <font>
        <b/>
        <i val="0"/>
      </font>
      <fill>
        <patternFill>
          <bgColor rgb="FFFF0000"/>
        </patternFill>
      </fill>
    </dxf>
    <dxf>
      <font>
        <b/>
        <i val="0"/>
      </font>
      <fill>
        <patternFill>
          <bgColor rgb="FFFF0000"/>
        </patternFill>
      </fill>
    </dxf>
    <dxf>
      <font>
        <color rgb="FF9C0006"/>
      </font>
      <fill>
        <patternFill>
          <bgColor rgb="FFFFC7CE"/>
        </patternFill>
      </fill>
    </dxf>
    <dxf>
      <font>
        <b/>
        <i val="0"/>
        <color auto="1"/>
      </font>
      <fill>
        <patternFill>
          <bgColor rgb="FFFF0000"/>
        </patternFill>
      </fill>
    </dxf>
    <dxf>
      <font>
        <b/>
        <i val="0"/>
        <color auto="1"/>
      </font>
      <fill>
        <patternFill>
          <bgColor rgb="FF7030A0"/>
        </patternFill>
      </fill>
    </dxf>
    <dxf>
      <font>
        <color rgb="FF9C0006"/>
      </font>
      <fill>
        <patternFill>
          <bgColor rgb="FFFFC7CE"/>
        </patternFill>
      </fill>
    </dxf>
    <dxf>
      <font>
        <b/>
        <i val="0"/>
        <color auto="1"/>
      </font>
      <fill>
        <patternFill>
          <bgColor rgb="FF7030A0"/>
        </patternFill>
      </fill>
    </dxf>
    <dxf>
      <font>
        <color rgb="FF9C0006"/>
      </font>
      <fill>
        <patternFill>
          <bgColor rgb="FFFFC7CE"/>
        </patternFill>
      </fill>
    </dxf>
    <dxf>
      <font>
        <b/>
        <i val="0"/>
      </font>
      <fill>
        <patternFill>
          <bgColor rgb="FFFF0000"/>
        </patternFill>
      </fill>
    </dxf>
    <dxf>
      <font>
        <b/>
        <i val="0"/>
      </font>
      <fill>
        <patternFill>
          <bgColor rgb="FFFF0000"/>
        </patternFill>
      </fill>
    </dxf>
    <dxf>
      <font>
        <color rgb="FF9C0006"/>
      </font>
      <fill>
        <patternFill>
          <bgColor rgb="FFFFC7CE"/>
        </patternFill>
      </fill>
    </dxf>
    <dxf>
      <font>
        <b/>
        <i val="0"/>
        <color auto="1"/>
      </font>
      <fill>
        <patternFill>
          <bgColor rgb="FFFF0000"/>
        </patternFill>
      </fill>
    </dxf>
    <dxf>
      <font>
        <b/>
        <i val="0"/>
        <color auto="1"/>
      </font>
      <fill>
        <patternFill>
          <bgColor rgb="FF7030A0"/>
        </patternFill>
      </fill>
    </dxf>
    <dxf>
      <font>
        <color rgb="FF9C0006"/>
      </font>
      <fill>
        <patternFill>
          <bgColor rgb="FFFFC7CE"/>
        </patternFill>
      </fill>
    </dxf>
    <dxf>
      <font>
        <b/>
        <i val="0"/>
        <color auto="1"/>
      </font>
      <fill>
        <patternFill>
          <bgColor rgb="FF7030A0"/>
        </patternFill>
      </fill>
    </dxf>
    <dxf>
      <font>
        <color rgb="FF9C0006"/>
      </font>
      <fill>
        <patternFill>
          <bgColor rgb="FFFFC7CE"/>
        </patternFill>
      </fill>
    </dxf>
    <dxf>
      <font>
        <b/>
        <i val="0"/>
      </font>
      <fill>
        <patternFill>
          <bgColor rgb="FFFF0000"/>
        </patternFill>
      </fill>
    </dxf>
    <dxf>
      <font>
        <b/>
        <i val="0"/>
      </font>
      <fill>
        <patternFill>
          <bgColor rgb="FFFF0000"/>
        </patternFill>
      </fill>
    </dxf>
    <dxf>
      <font>
        <color rgb="FF9C0006"/>
      </font>
      <fill>
        <patternFill>
          <bgColor rgb="FFFFC7CE"/>
        </patternFill>
      </fill>
    </dxf>
    <dxf>
      <font>
        <b/>
        <i val="0"/>
        <color auto="1"/>
      </font>
      <fill>
        <patternFill>
          <bgColor rgb="FFFF0000"/>
        </patternFill>
      </fill>
    </dxf>
    <dxf>
      <font>
        <b/>
        <i val="0"/>
        <color auto="1"/>
      </font>
      <fill>
        <patternFill>
          <bgColor rgb="FF7030A0"/>
        </patternFill>
      </fill>
    </dxf>
    <dxf>
      <font>
        <color rgb="FF9C0006"/>
      </font>
      <fill>
        <patternFill>
          <bgColor rgb="FFFFC7CE"/>
        </patternFill>
      </fill>
    </dxf>
    <dxf>
      <font>
        <b/>
        <i val="0"/>
        <color auto="1"/>
      </font>
      <fill>
        <patternFill>
          <bgColor rgb="FF7030A0"/>
        </patternFill>
      </fill>
    </dxf>
    <dxf>
      <font>
        <color rgb="FF9C0006"/>
      </font>
      <fill>
        <patternFill>
          <bgColor rgb="FFFFC7CE"/>
        </patternFill>
      </fill>
    </dxf>
    <dxf>
      <font>
        <b/>
        <i val="0"/>
      </font>
      <fill>
        <patternFill>
          <bgColor rgb="FFFF0000"/>
        </patternFill>
      </fill>
    </dxf>
    <dxf>
      <font>
        <b/>
        <i val="0"/>
      </font>
      <fill>
        <patternFill>
          <bgColor rgb="FFFF0000"/>
        </patternFill>
      </fill>
    </dxf>
    <dxf>
      <font>
        <color rgb="FF9C0006"/>
      </font>
      <fill>
        <patternFill>
          <bgColor rgb="FFFFC7CE"/>
        </patternFill>
      </fill>
    </dxf>
    <dxf>
      <font>
        <b/>
        <i val="0"/>
        <color auto="1"/>
      </font>
      <fill>
        <patternFill>
          <bgColor rgb="FFFF0000"/>
        </patternFill>
      </fill>
    </dxf>
    <dxf>
      <font>
        <b/>
        <i val="0"/>
        <color auto="1"/>
      </font>
      <fill>
        <patternFill>
          <bgColor rgb="FF7030A0"/>
        </patternFill>
      </fill>
    </dxf>
    <dxf>
      <font>
        <color rgb="FF9C0006"/>
      </font>
      <fill>
        <patternFill>
          <bgColor rgb="FFFFC7CE"/>
        </patternFill>
      </fill>
    </dxf>
    <dxf>
      <font>
        <b/>
        <i val="0"/>
        <color auto="1"/>
      </font>
      <fill>
        <patternFill>
          <bgColor rgb="FF7030A0"/>
        </patternFill>
      </fill>
    </dxf>
    <dxf>
      <font>
        <color rgb="FF9C0006"/>
      </font>
      <fill>
        <patternFill>
          <bgColor rgb="FFFFC7CE"/>
        </patternFill>
      </fill>
    </dxf>
    <dxf>
      <font>
        <b/>
        <i val="0"/>
      </font>
      <fill>
        <patternFill>
          <bgColor rgb="FFFF0000"/>
        </patternFill>
      </fill>
    </dxf>
    <dxf>
      <font>
        <b/>
        <i val="0"/>
      </font>
      <fill>
        <patternFill>
          <bgColor rgb="FFFF0000"/>
        </patternFill>
      </fill>
    </dxf>
    <dxf>
      <font>
        <color rgb="FF9C0006"/>
      </font>
      <fill>
        <patternFill>
          <bgColor rgb="FFFFC7CE"/>
        </patternFill>
      </fill>
    </dxf>
    <dxf>
      <font>
        <b/>
        <i val="0"/>
        <color auto="1"/>
      </font>
      <fill>
        <patternFill>
          <bgColor rgb="FFFF0000"/>
        </patternFill>
      </fill>
    </dxf>
    <dxf>
      <font>
        <b/>
        <i val="0"/>
        <color auto="1"/>
      </font>
      <fill>
        <patternFill>
          <bgColor rgb="FF7030A0"/>
        </patternFill>
      </fill>
    </dxf>
    <dxf>
      <font>
        <color rgb="FF9C0006"/>
      </font>
      <fill>
        <patternFill>
          <bgColor rgb="FFFFC7CE"/>
        </patternFill>
      </fill>
    </dxf>
    <dxf>
      <font>
        <b/>
        <i val="0"/>
        <color auto="1"/>
      </font>
      <fill>
        <patternFill>
          <bgColor rgb="FF7030A0"/>
        </patternFill>
      </fill>
    </dxf>
    <dxf>
      <font>
        <color rgb="FF9C0006"/>
      </font>
      <fill>
        <patternFill>
          <bgColor rgb="FFFFC7CE"/>
        </patternFill>
      </fill>
    </dxf>
    <dxf>
      <font>
        <b/>
        <i val="0"/>
      </font>
      <fill>
        <patternFill>
          <bgColor rgb="FFFF0000"/>
        </patternFill>
      </fill>
    </dxf>
    <dxf>
      <font>
        <b/>
        <i val="0"/>
      </font>
      <fill>
        <patternFill>
          <bgColor rgb="FFFF0000"/>
        </patternFill>
      </fill>
    </dxf>
    <dxf>
      <font>
        <color rgb="FF9C0006"/>
      </font>
      <fill>
        <patternFill>
          <bgColor rgb="FFFFC7CE"/>
        </patternFill>
      </fill>
    </dxf>
    <dxf>
      <font>
        <b/>
        <i val="0"/>
        <color auto="1"/>
      </font>
      <fill>
        <patternFill>
          <bgColor rgb="FFFF0000"/>
        </patternFill>
      </fill>
    </dxf>
    <dxf>
      <font>
        <b/>
        <i val="0"/>
        <color auto="1"/>
      </font>
      <fill>
        <patternFill>
          <bgColor rgb="FF7030A0"/>
        </patternFill>
      </fill>
    </dxf>
    <dxf>
      <font>
        <color rgb="FF9C0006"/>
      </font>
      <fill>
        <patternFill>
          <bgColor rgb="FFFFC7CE"/>
        </patternFill>
      </fill>
    </dxf>
    <dxf>
      <font>
        <b/>
        <i val="0"/>
        <color auto="1"/>
      </font>
      <fill>
        <patternFill>
          <bgColor rgb="FF7030A0"/>
        </patternFill>
      </fill>
    </dxf>
    <dxf>
      <font>
        <color rgb="FF9C0006"/>
      </font>
      <fill>
        <patternFill>
          <bgColor rgb="FFFFC7CE"/>
        </patternFill>
      </fill>
    </dxf>
    <dxf>
      <font>
        <b/>
        <i val="0"/>
      </font>
      <fill>
        <patternFill>
          <bgColor rgb="FFFF0000"/>
        </patternFill>
      </fill>
    </dxf>
    <dxf>
      <font>
        <b/>
        <i val="0"/>
      </font>
      <fill>
        <patternFill>
          <bgColor rgb="FFFF0000"/>
        </patternFill>
      </fill>
    </dxf>
    <dxf>
      <font>
        <color rgb="FF9C0006"/>
      </font>
      <fill>
        <patternFill>
          <bgColor rgb="FFFFC7CE"/>
        </patternFill>
      </fill>
    </dxf>
    <dxf>
      <font>
        <b/>
        <i val="0"/>
        <color auto="1"/>
      </font>
      <fill>
        <patternFill>
          <bgColor rgb="FFFF0000"/>
        </patternFill>
      </fill>
    </dxf>
    <dxf>
      <font>
        <b/>
        <i val="0"/>
        <color auto="1"/>
      </font>
      <fill>
        <patternFill>
          <bgColor rgb="FF7030A0"/>
        </patternFill>
      </fill>
    </dxf>
    <dxf>
      <font>
        <color rgb="FF9C0006"/>
      </font>
      <fill>
        <patternFill>
          <bgColor rgb="FFFFC7CE"/>
        </patternFill>
      </fill>
    </dxf>
    <dxf>
      <font>
        <b/>
        <i val="0"/>
        <color auto="1"/>
      </font>
      <fill>
        <patternFill>
          <bgColor rgb="FF7030A0"/>
        </patternFill>
      </fill>
    </dxf>
    <dxf>
      <font>
        <color rgb="FF9C0006"/>
      </font>
      <fill>
        <patternFill>
          <bgColor rgb="FFFFC7CE"/>
        </patternFill>
      </fill>
    </dxf>
    <dxf>
      <font>
        <b/>
        <i val="0"/>
      </font>
      <fill>
        <patternFill>
          <bgColor rgb="FFFF0000"/>
        </patternFill>
      </fill>
    </dxf>
    <dxf>
      <font>
        <b/>
        <i val="0"/>
      </font>
      <fill>
        <patternFill>
          <bgColor rgb="FFFF0000"/>
        </patternFill>
      </fill>
    </dxf>
    <dxf>
      <font>
        <color rgb="FF9C0006"/>
      </font>
      <fill>
        <patternFill>
          <bgColor rgb="FFFFC7CE"/>
        </patternFill>
      </fill>
    </dxf>
    <dxf>
      <font>
        <b/>
        <i val="0"/>
        <color auto="1"/>
      </font>
      <fill>
        <patternFill>
          <bgColor rgb="FFFF0000"/>
        </patternFill>
      </fill>
    </dxf>
    <dxf>
      <font>
        <b/>
        <i val="0"/>
        <color auto="1"/>
      </font>
      <fill>
        <patternFill>
          <bgColor rgb="FF7030A0"/>
        </patternFill>
      </fill>
    </dxf>
    <dxf>
      <font>
        <color rgb="FF9C0006"/>
      </font>
      <fill>
        <patternFill>
          <bgColor rgb="FFFFC7CE"/>
        </patternFill>
      </fill>
    </dxf>
    <dxf>
      <font>
        <b/>
        <i val="0"/>
        <color auto="1"/>
      </font>
      <fill>
        <patternFill>
          <bgColor rgb="FF7030A0"/>
        </patternFill>
      </fill>
    </dxf>
    <dxf>
      <font>
        <color rgb="FF9C0006"/>
      </font>
      <fill>
        <patternFill>
          <bgColor rgb="FFFFC7CE"/>
        </patternFill>
      </fill>
    </dxf>
    <dxf>
      <font>
        <b/>
        <i val="0"/>
      </font>
      <fill>
        <patternFill>
          <bgColor rgb="FFFF0000"/>
        </patternFill>
      </fill>
    </dxf>
    <dxf>
      <font>
        <b/>
        <i val="0"/>
      </font>
      <fill>
        <patternFill>
          <bgColor rgb="FFFF0000"/>
        </patternFill>
      </fill>
    </dxf>
    <dxf>
      <font>
        <color rgb="FF9C0006"/>
      </font>
      <fill>
        <patternFill>
          <bgColor rgb="FFFFC7CE"/>
        </patternFill>
      </fill>
    </dxf>
    <dxf>
      <font>
        <b/>
        <i val="0"/>
        <color auto="1"/>
      </font>
      <fill>
        <patternFill>
          <bgColor rgb="FFFF0000"/>
        </patternFill>
      </fill>
    </dxf>
    <dxf>
      <font>
        <b/>
        <i val="0"/>
        <color auto="1"/>
      </font>
      <fill>
        <patternFill>
          <bgColor rgb="FF7030A0"/>
        </patternFill>
      </fill>
    </dxf>
    <dxf>
      <font>
        <color rgb="FF9C0006"/>
      </font>
      <fill>
        <patternFill>
          <bgColor rgb="FFFFC7CE"/>
        </patternFill>
      </fill>
    </dxf>
    <dxf>
      <font>
        <b/>
        <i val="0"/>
        <color auto="1"/>
      </font>
      <fill>
        <patternFill>
          <bgColor rgb="FF7030A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FF0000"/>
        </patternFill>
      </fill>
    </dxf>
    <dxf>
      <font>
        <b/>
        <i val="0"/>
        <color auto="1"/>
      </font>
      <fill>
        <patternFill>
          <bgColor rgb="FF7030A0"/>
        </patternFill>
      </fill>
    </dxf>
    <dxf>
      <font>
        <b/>
        <i val="0"/>
      </font>
      <fill>
        <patternFill>
          <bgColor rgb="FFFF0000"/>
        </patternFill>
      </fill>
    </dxf>
    <dxf>
      <font>
        <b/>
        <i val="0"/>
        <color auto="1"/>
      </font>
      <fill>
        <patternFill>
          <bgColor rgb="FF7030A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48597</xdr:colOff>
      <xdr:row>76</xdr:row>
      <xdr:rowOff>26631</xdr:rowOff>
    </xdr:from>
    <xdr:to>
      <xdr:col>12</xdr:col>
      <xdr:colOff>515322</xdr:colOff>
      <xdr:row>78</xdr:row>
      <xdr:rowOff>26631</xdr:rowOff>
    </xdr:to>
    <xdr:pic>
      <xdr:nvPicPr>
        <xdr:cNvPr id="20772" name="Picture 13">
          <a:extLst>
            <a:ext uri="{FF2B5EF4-FFF2-40B4-BE49-F238E27FC236}">
              <a16:creationId xmlns:a16="http://schemas.microsoft.com/office/drawing/2014/main" id="{00000000-0008-0000-0000-000024510000}"/>
            </a:ext>
          </a:extLst>
        </xdr:cNvPr>
        <xdr:cNvPicPr>
          <a:picLocks noChangeAspect="1" noChangeArrowheads="1"/>
        </xdr:cNvPicPr>
      </xdr:nvPicPr>
      <xdr:blipFill>
        <a:blip xmlns:r="http://schemas.openxmlformats.org/officeDocument/2006/relationships" r:embed="rId1">
          <a:lum bright="-78000" contrast="6000"/>
          <a:extLst>
            <a:ext uri="{28A0092B-C50C-407E-A947-70E740481C1C}">
              <a14:useLocalDpi xmlns:a14="http://schemas.microsoft.com/office/drawing/2010/main" val="0"/>
            </a:ext>
          </a:extLst>
        </a:blip>
        <a:srcRect/>
        <a:stretch>
          <a:fillRect/>
        </a:stretch>
      </xdr:blipFill>
      <xdr:spPr bwMode="auto">
        <a:xfrm>
          <a:off x="48597" y="18026937"/>
          <a:ext cx="8038128"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12</xdr:col>
      <xdr:colOff>645191</xdr:colOff>
      <xdr:row>4</xdr:row>
      <xdr:rowOff>68037</xdr:rowOff>
    </xdr:to>
    <xdr:grpSp>
      <xdr:nvGrpSpPr>
        <xdr:cNvPr id="31" name="Grupo 30">
          <a:extLst>
            <a:ext uri="{FF2B5EF4-FFF2-40B4-BE49-F238E27FC236}">
              <a16:creationId xmlns:a16="http://schemas.microsoft.com/office/drawing/2014/main" id="{00000000-0008-0000-0000-00001F000000}"/>
            </a:ext>
          </a:extLst>
        </xdr:cNvPr>
        <xdr:cNvGrpSpPr/>
      </xdr:nvGrpSpPr>
      <xdr:grpSpPr>
        <a:xfrm>
          <a:off x="0" y="0"/>
          <a:ext cx="8328935" cy="668845"/>
          <a:chOff x="0" y="0"/>
          <a:chExt cx="8274910" cy="597346"/>
        </a:xfrm>
      </xdr:grpSpPr>
      <xdr:sp macro="" textlink="">
        <xdr:nvSpPr>
          <xdr:cNvPr id="32" name="Text Box 39">
            <a:extLst>
              <a:ext uri="{FF2B5EF4-FFF2-40B4-BE49-F238E27FC236}">
                <a16:creationId xmlns:a16="http://schemas.microsoft.com/office/drawing/2014/main" id="{00000000-0008-0000-0000-000020000000}"/>
              </a:ext>
            </a:extLst>
          </xdr:cNvPr>
          <xdr:cNvSpPr txBox="1">
            <a:spLocks noChangeArrowheads="1"/>
          </xdr:cNvSpPr>
        </xdr:nvSpPr>
        <xdr:spPr bwMode="auto">
          <a:xfrm>
            <a:off x="470616" y="144418"/>
            <a:ext cx="2743945" cy="298464"/>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CONSEJO NACIONAL DE LA JUDICATURA</a:t>
            </a:r>
          </a:p>
          <a:p>
            <a:pPr algn="ctr" rtl="1">
              <a:defRPr sz="1000"/>
            </a:pPr>
            <a:r>
              <a:rPr lang="es-ES" sz="800" b="1" i="0" strike="noStrike">
                <a:solidFill>
                  <a:srgbClr val="000000"/>
                </a:solidFill>
                <a:latin typeface="Times New Roman"/>
                <a:cs typeface="Times New Roman"/>
              </a:rPr>
              <a:t>UNIDAD TÉCNICA DE EVALUACIÓN</a:t>
            </a:r>
          </a:p>
        </xdr:txBody>
      </xdr:sp>
      <xdr:sp macro="" textlink="">
        <xdr:nvSpPr>
          <xdr:cNvPr id="33" name="Text Box 40">
            <a:extLst>
              <a:ext uri="{FF2B5EF4-FFF2-40B4-BE49-F238E27FC236}">
                <a16:creationId xmlns:a16="http://schemas.microsoft.com/office/drawing/2014/main" id="{00000000-0008-0000-0000-000021000000}"/>
              </a:ext>
            </a:extLst>
          </xdr:cNvPr>
          <xdr:cNvSpPr txBox="1">
            <a:spLocks noChangeArrowheads="1"/>
          </xdr:cNvSpPr>
        </xdr:nvSpPr>
        <xdr:spPr bwMode="auto">
          <a:xfrm>
            <a:off x="4727783" y="105842"/>
            <a:ext cx="2979752" cy="462137"/>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CORTE SUPREMA DE JUSTICIA</a:t>
            </a:r>
          </a:p>
          <a:p>
            <a:pPr algn="ctr" rtl="1">
              <a:defRPr sz="1000"/>
            </a:pPr>
            <a:r>
              <a:rPr lang="es-ES" sz="800" b="1" i="0" strike="noStrike">
                <a:solidFill>
                  <a:srgbClr val="000000"/>
                </a:solidFill>
                <a:latin typeface="Times New Roman"/>
                <a:cs typeface="Times New Roman"/>
              </a:rPr>
              <a:t>DIRECCIÓN DE PLANIFICACIÓN INSTITUCIONAL</a:t>
            </a:r>
          </a:p>
          <a:p>
            <a:pPr algn="ctr" rtl="1">
              <a:defRPr sz="1000"/>
            </a:pPr>
            <a:r>
              <a:rPr lang="es-ES" sz="800" b="1" i="0" strike="noStrike">
                <a:solidFill>
                  <a:srgbClr val="000000"/>
                </a:solidFill>
                <a:latin typeface="Times New Roman"/>
                <a:cs typeface="Times New Roman"/>
              </a:rPr>
              <a:t>UNIDAD DE INFORMACION Y ESTADISTICA</a:t>
            </a:r>
          </a:p>
          <a:p>
            <a:pPr algn="ctr" rtl="1">
              <a:defRPr sz="1000"/>
            </a:pPr>
            <a:endParaRPr lang="es-ES" sz="800" b="1" i="0" strike="noStrike">
              <a:solidFill>
                <a:srgbClr val="000000"/>
              </a:solidFill>
              <a:latin typeface="Times New Roman"/>
              <a:cs typeface="Times New Roman"/>
            </a:endParaRPr>
          </a:p>
        </xdr:txBody>
      </xdr:sp>
      <xdr:grpSp>
        <xdr:nvGrpSpPr>
          <xdr:cNvPr id="34" name="Group 41">
            <a:extLst>
              <a:ext uri="{FF2B5EF4-FFF2-40B4-BE49-F238E27FC236}">
                <a16:creationId xmlns:a16="http://schemas.microsoft.com/office/drawing/2014/main" id="{00000000-0008-0000-0000-000022000000}"/>
              </a:ext>
            </a:extLst>
          </xdr:cNvPr>
          <xdr:cNvGrpSpPr>
            <a:grpSpLocks/>
          </xdr:cNvGrpSpPr>
        </xdr:nvGrpSpPr>
        <xdr:grpSpPr bwMode="auto">
          <a:xfrm>
            <a:off x="0" y="0"/>
            <a:ext cx="670593" cy="548788"/>
            <a:chOff x="1695" y="1417"/>
            <a:chExt cx="6369" cy="5644"/>
          </a:xfrm>
        </xdr:grpSpPr>
        <xdr:pic>
          <xdr:nvPicPr>
            <xdr:cNvPr id="38" name="Picture 42" descr="logo CNJ2">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 y="1417"/>
              <a:ext cx="6369"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9" name="Oval 43">
              <a:extLst>
                <a:ext uri="{FF2B5EF4-FFF2-40B4-BE49-F238E27FC236}">
                  <a16:creationId xmlns:a16="http://schemas.microsoft.com/office/drawing/2014/main" id="{00000000-0008-0000-0000-000027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35" name="Grupo 34">
            <a:extLst>
              <a:ext uri="{FF2B5EF4-FFF2-40B4-BE49-F238E27FC236}">
                <a16:creationId xmlns:a16="http://schemas.microsoft.com/office/drawing/2014/main" id="{00000000-0008-0000-0000-000023000000}"/>
              </a:ext>
            </a:extLst>
          </xdr:cNvPr>
          <xdr:cNvGrpSpPr/>
        </xdr:nvGrpSpPr>
        <xdr:grpSpPr>
          <a:xfrm>
            <a:off x="7528394" y="8658"/>
            <a:ext cx="746516" cy="588688"/>
            <a:chOff x="7528394" y="8658"/>
            <a:chExt cx="746516" cy="588688"/>
          </a:xfrm>
        </xdr:grpSpPr>
        <xdr:pic>
          <xdr:nvPicPr>
            <xdr:cNvPr id="36" name="Picture 56">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7595447" y="8658"/>
              <a:ext cx="593117" cy="519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7" name="Rectángulo 36">
              <a:extLst>
                <a:ext uri="{FF2B5EF4-FFF2-40B4-BE49-F238E27FC236}">
                  <a16:creationId xmlns:a16="http://schemas.microsoft.com/office/drawing/2014/main" id="{00000000-0008-0000-0000-000025000000}"/>
                </a:ext>
              </a:extLst>
            </xdr:cNvPr>
            <xdr:cNvSpPr/>
          </xdr:nvSpPr>
          <xdr:spPr>
            <a:xfrm>
              <a:off x="7528394" y="311739"/>
              <a:ext cx="746516" cy="285607"/>
            </a:xfrm>
            <a:prstGeom prst="rect">
              <a:avLst/>
            </a:prstGeom>
            <a:noFill/>
          </xdr:spPr>
          <xdr:txBody>
            <a:bodyPr wrap="none" lIns="91440" tIns="45720" rIns="91440" bIns="45720">
              <a:prstTxWarp prst="textArchDown">
                <a:avLst>
                  <a:gd name="adj" fmla="val 20925644"/>
                </a:avLst>
              </a:prstTxWarp>
              <a:sp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48597</xdr:colOff>
      <xdr:row>76</xdr:row>
      <xdr:rowOff>26631</xdr:rowOff>
    </xdr:from>
    <xdr:to>
      <xdr:col>12</xdr:col>
      <xdr:colOff>515322</xdr:colOff>
      <xdr:row>78</xdr:row>
      <xdr:rowOff>26631</xdr:rowOff>
    </xdr:to>
    <xdr:pic>
      <xdr:nvPicPr>
        <xdr:cNvPr id="2" name="Picture 13">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lum bright="-78000" contrast="6000"/>
          <a:extLst>
            <a:ext uri="{28A0092B-C50C-407E-A947-70E740481C1C}">
              <a14:useLocalDpi xmlns:a14="http://schemas.microsoft.com/office/drawing/2010/main" val="0"/>
            </a:ext>
          </a:extLst>
        </a:blip>
        <a:srcRect/>
        <a:stretch>
          <a:fillRect/>
        </a:stretch>
      </xdr:blipFill>
      <xdr:spPr bwMode="auto">
        <a:xfrm>
          <a:off x="48597" y="17571681"/>
          <a:ext cx="81248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12</xdr:col>
      <xdr:colOff>635666</xdr:colOff>
      <xdr:row>4</xdr:row>
      <xdr:rowOff>68037</xdr:rowOff>
    </xdr:to>
    <xdr:grpSp>
      <xdr:nvGrpSpPr>
        <xdr:cNvPr id="3" name="Grupo 2">
          <a:extLst>
            <a:ext uri="{FF2B5EF4-FFF2-40B4-BE49-F238E27FC236}">
              <a16:creationId xmlns:a16="http://schemas.microsoft.com/office/drawing/2014/main" id="{00000000-0008-0000-0900-000003000000}"/>
            </a:ext>
          </a:extLst>
        </xdr:cNvPr>
        <xdr:cNvGrpSpPr/>
      </xdr:nvGrpSpPr>
      <xdr:grpSpPr>
        <a:xfrm>
          <a:off x="0" y="0"/>
          <a:ext cx="8292301" cy="668845"/>
          <a:chOff x="0" y="0"/>
          <a:chExt cx="8274910" cy="597346"/>
        </a:xfrm>
      </xdr:grpSpPr>
      <xdr:sp macro="" textlink="">
        <xdr:nvSpPr>
          <xdr:cNvPr id="4" name="Text Box 39">
            <a:extLst>
              <a:ext uri="{FF2B5EF4-FFF2-40B4-BE49-F238E27FC236}">
                <a16:creationId xmlns:a16="http://schemas.microsoft.com/office/drawing/2014/main" id="{00000000-0008-0000-0900-000004000000}"/>
              </a:ext>
            </a:extLst>
          </xdr:cNvPr>
          <xdr:cNvSpPr txBox="1">
            <a:spLocks noChangeArrowheads="1"/>
          </xdr:cNvSpPr>
        </xdr:nvSpPr>
        <xdr:spPr bwMode="auto">
          <a:xfrm>
            <a:off x="470616" y="144418"/>
            <a:ext cx="2743945" cy="298464"/>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CONSEJO NACIONAL DE LA JUDICATURA</a:t>
            </a:r>
          </a:p>
          <a:p>
            <a:pPr algn="ctr" rtl="1">
              <a:defRPr sz="1000"/>
            </a:pPr>
            <a:r>
              <a:rPr lang="es-ES" sz="800" b="1" i="0" strike="noStrike">
                <a:solidFill>
                  <a:srgbClr val="000000"/>
                </a:solidFill>
                <a:latin typeface="Times New Roman"/>
                <a:cs typeface="Times New Roman"/>
              </a:rPr>
              <a:t>UNIDAD TÉCNICA DE EVALUACIÓN</a:t>
            </a:r>
          </a:p>
        </xdr:txBody>
      </xdr:sp>
      <xdr:sp macro="" textlink="">
        <xdr:nvSpPr>
          <xdr:cNvPr id="5" name="Text Box 40">
            <a:extLst>
              <a:ext uri="{FF2B5EF4-FFF2-40B4-BE49-F238E27FC236}">
                <a16:creationId xmlns:a16="http://schemas.microsoft.com/office/drawing/2014/main" id="{00000000-0008-0000-0900-000005000000}"/>
              </a:ext>
            </a:extLst>
          </xdr:cNvPr>
          <xdr:cNvSpPr txBox="1">
            <a:spLocks noChangeArrowheads="1"/>
          </xdr:cNvSpPr>
        </xdr:nvSpPr>
        <xdr:spPr bwMode="auto">
          <a:xfrm>
            <a:off x="4727783" y="105842"/>
            <a:ext cx="2979752" cy="462137"/>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CORTE SUPREMA DE JUSTICIA</a:t>
            </a:r>
          </a:p>
          <a:p>
            <a:pPr algn="ctr" rtl="1">
              <a:defRPr sz="1000"/>
            </a:pPr>
            <a:r>
              <a:rPr lang="es-ES" sz="800" b="1" i="0" strike="noStrike">
                <a:solidFill>
                  <a:srgbClr val="000000"/>
                </a:solidFill>
                <a:latin typeface="Times New Roman"/>
                <a:cs typeface="Times New Roman"/>
              </a:rPr>
              <a:t>DIRECCIÓN DE PLANIFICACIÓN INSTITUCIONAL</a:t>
            </a:r>
          </a:p>
          <a:p>
            <a:pPr algn="ctr" rtl="1">
              <a:defRPr sz="1000"/>
            </a:pPr>
            <a:r>
              <a:rPr lang="es-ES" sz="800" b="1" i="0" strike="noStrike">
                <a:solidFill>
                  <a:srgbClr val="000000"/>
                </a:solidFill>
                <a:latin typeface="Times New Roman"/>
                <a:cs typeface="Times New Roman"/>
              </a:rPr>
              <a:t>UNIDAD DE INFORMACION Y ESTADISTICA</a:t>
            </a:r>
          </a:p>
          <a:p>
            <a:pPr algn="ctr" rtl="1">
              <a:defRPr sz="1000"/>
            </a:pPr>
            <a:endParaRPr lang="es-ES" sz="800" b="1" i="0" strike="noStrike">
              <a:solidFill>
                <a:srgbClr val="000000"/>
              </a:solidFill>
              <a:latin typeface="Times New Roman"/>
              <a:cs typeface="Times New Roman"/>
            </a:endParaRPr>
          </a:p>
        </xdr:txBody>
      </xdr:sp>
      <xdr:grpSp>
        <xdr:nvGrpSpPr>
          <xdr:cNvPr id="6" name="Group 41">
            <a:extLst>
              <a:ext uri="{FF2B5EF4-FFF2-40B4-BE49-F238E27FC236}">
                <a16:creationId xmlns:a16="http://schemas.microsoft.com/office/drawing/2014/main" id="{00000000-0008-0000-0900-000006000000}"/>
              </a:ext>
            </a:extLst>
          </xdr:cNvPr>
          <xdr:cNvGrpSpPr>
            <a:grpSpLocks/>
          </xdr:cNvGrpSpPr>
        </xdr:nvGrpSpPr>
        <xdr:grpSpPr bwMode="auto">
          <a:xfrm>
            <a:off x="0" y="0"/>
            <a:ext cx="670593" cy="548788"/>
            <a:chOff x="1695" y="1417"/>
            <a:chExt cx="6369" cy="5644"/>
          </a:xfrm>
        </xdr:grpSpPr>
        <xdr:pic>
          <xdr:nvPicPr>
            <xdr:cNvPr id="10" name="Picture 42" descr="logo CNJ2">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 y="1417"/>
              <a:ext cx="6369"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Oval 43">
              <a:extLst>
                <a:ext uri="{FF2B5EF4-FFF2-40B4-BE49-F238E27FC236}">
                  <a16:creationId xmlns:a16="http://schemas.microsoft.com/office/drawing/2014/main" id="{00000000-0008-0000-0900-00000B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7" name="Grupo 6">
            <a:extLst>
              <a:ext uri="{FF2B5EF4-FFF2-40B4-BE49-F238E27FC236}">
                <a16:creationId xmlns:a16="http://schemas.microsoft.com/office/drawing/2014/main" id="{00000000-0008-0000-0900-000007000000}"/>
              </a:ext>
            </a:extLst>
          </xdr:cNvPr>
          <xdr:cNvGrpSpPr/>
        </xdr:nvGrpSpPr>
        <xdr:grpSpPr>
          <a:xfrm>
            <a:off x="7528394" y="8658"/>
            <a:ext cx="746516" cy="588688"/>
            <a:chOff x="7528394" y="8658"/>
            <a:chExt cx="746516" cy="588688"/>
          </a:xfrm>
        </xdr:grpSpPr>
        <xdr:pic>
          <xdr:nvPicPr>
            <xdr:cNvPr id="8" name="Picture 56">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7595447" y="8658"/>
              <a:ext cx="593117" cy="519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Rectángulo 8">
              <a:extLst>
                <a:ext uri="{FF2B5EF4-FFF2-40B4-BE49-F238E27FC236}">
                  <a16:creationId xmlns:a16="http://schemas.microsoft.com/office/drawing/2014/main" id="{00000000-0008-0000-0900-000009000000}"/>
                </a:ext>
              </a:extLst>
            </xdr:cNvPr>
            <xdr:cNvSpPr/>
          </xdr:nvSpPr>
          <xdr:spPr>
            <a:xfrm>
              <a:off x="7528394" y="311739"/>
              <a:ext cx="746516" cy="285607"/>
            </a:xfrm>
            <a:prstGeom prst="rect">
              <a:avLst/>
            </a:prstGeom>
            <a:noFill/>
          </xdr:spPr>
          <xdr:txBody>
            <a:bodyPr wrap="none" lIns="91440" tIns="45720" rIns="91440" bIns="45720">
              <a:prstTxWarp prst="textArchDown">
                <a:avLst>
                  <a:gd name="adj" fmla="val 20925644"/>
                </a:avLst>
              </a:prstTxWarp>
              <a:sp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48597</xdr:colOff>
      <xdr:row>76</xdr:row>
      <xdr:rowOff>26631</xdr:rowOff>
    </xdr:from>
    <xdr:to>
      <xdr:col>12</xdr:col>
      <xdr:colOff>515322</xdr:colOff>
      <xdr:row>78</xdr:row>
      <xdr:rowOff>26631</xdr:rowOff>
    </xdr:to>
    <xdr:pic>
      <xdr:nvPicPr>
        <xdr:cNvPr id="2" name="Picture 13">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lum bright="-78000" contrast="6000"/>
          <a:extLst>
            <a:ext uri="{28A0092B-C50C-407E-A947-70E740481C1C}">
              <a14:useLocalDpi xmlns:a14="http://schemas.microsoft.com/office/drawing/2010/main" val="0"/>
            </a:ext>
          </a:extLst>
        </a:blip>
        <a:srcRect/>
        <a:stretch>
          <a:fillRect/>
        </a:stretch>
      </xdr:blipFill>
      <xdr:spPr bwMode="auto">
        <a:xfrm>
          <a:off x="48597" y="17571681"/>
          <a:ext cx="81248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12</xdr:col>
      <xdr:colOff>635666</xdr:colOff>
      <xdr:row>4</xdr:row>
      <xdr:rowOff>68037</xdr:rowOff>
    </xdr:to>
    <xdr:grpSp>
      <xdr:nvGrpSpPr>
        <xdr:cNvPr id="3" name="Grupo 2">
          <a:extLst>
            <a:ext uri="{FF2B5EF4-FFF2-40B4-BE49-F238E27FC236}">
              <a16:creationId xmlns:a16="http://schemas.microsoft.com/office/drawing/2014/main" id="{00000000-0008-0000-0A00-000003000000}"/>
            </a:ext>
          </a:extLst>
        </xdr:cNvPr>
        <xdr:cNvGrpSpPr/>
      </xdr:nvGrpSpPr>
      <xdr:grpSpPr>
        <a:xfrm>
          <a:off x="0" y="0"/>
          <a:ext cx="8292301" cy="668845"/>
          <a:chOff x="0" y="0"/>
          <a:chExt cx="8274910" cy="597346"/>
        </a:xfrm>
      </xdr:grpSpPr>
      <xdr:sp macro="" textlink="">
        <xdr:nvSpPr>
          <xdr:cNvPr id="4" name="Text Box 39">
            <a:extLst>
              <a:ext uri="{FF2B5EF4-FFF2-40B4-BE49-F238E27FC236}">
                <a16:creationId xmlns:a16="http://schemas.microsoft.com/office/drawing/2014/main" id="{00000000-0008-0000-0A00-000004000000}"/>
              </a:ext>
            </a:extLst>
          </xdr:cNvPr>
          <xdr:cNvSpPr txBox="1">
            <a:spLocks noChangeArrowheads="1"/>
          </xdr:cNvSpPr>
        </xdr:nvSpPr>
        <xdr:spPr bwMode="auto">
          <a:xfrm>
            <a:off x="470616" y="144418"/>
            <a:ext cx="2743945" cy="298464"/>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CONSEJO NACIONAL DE LA JUDICATURA</a:t>
            </a:r>
          </a:p>
          <a:p>
            <a:pPr algn="ctr" rtl="1">
              <a:defRPr sz="1000"/>
            </a:pPr>
            <a:r>
              <a:rPr lang="es-ES" sz="800" b="1" i="0" strike="noStrike">
                <a:solidFill>
                  <a:srgbClr val="000000"/>
                </a:solidFill>
                <a:latin typeface="Times New Roman"/>
                <a:cs typeface="Times New Roman"/>
              </a:rPr>
              <a:t>UNIDAD TÉCNICA DE EVALUACIÓN</a:t>
            </a:r>
          </a:p>
        </xdr:txBody>
      </xdr:sp>
      <xdr:sp macro="" textlink="">
        <xdr:nvSpPr>
          <xdr:cNvPr id="5" name="Text Box 40">
            <a:extLst>
              <a:ext uri="{FF2B5EF4-FFF2-40B4-BE49-F238E27FC236}">
                <a16:creationId xmlns:a16="http://schemas.microsoft.com/office/drawing/2014/main" id="{00000000-0008-0000-0A00-000005000000}"/>
              </a:ext>
            </a:extLst>
          </xdr:cNvPr>
          <xdr:cNvSpPr txBox="1">
            <a:spLocks noChangeArrowheads="1"/>
          </xdr:cNvSpPr>
        </xdr:nvSpPr>
        <xdr:spPr bwMode="auto">
          <a:xfrm>
            <a:off x="4727783" y="105842"/>
            <a:ext cx="2979752" cy="462137"/>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CORTE SUPREMA DE JUSTICIA</a:t>
            </a:r>
          </a:p>
          <a:p>
            <a:pPr algn="ctr" rtl="1">
              <a:defRPr sz="1000"/>
            </a:pPr>
            <a:r>
              <a:rPr lang="es-ES" sz="800" b="1" i="0" strike="noStrike">
                <a:solidFill>
                  <a:srgbClr val="000000"/>
                </a:solidFill>
                <a:latin typeface="Times New Roman"/>
                <a:cs typeface="Times New Roman"/>
              </a:rPr>
              <a:t>DIRECCIÓN DE PLANIFICACIÓN INSTITUCIONAL</a:t>
            </a:r>
          </a:p>
          <a:p>
            <a:pPr algn="ctr" rtl="1">
              <a:defRPr sz="1000"/>
            </a:pPr>
            <a:r>
              <a:rPr lang="es-ES" sz="800" b="1" i="0" strike="noStrike">
                <a:solidFill>
                  <a:srgbClr val="000000"/>
                </a:solidFill>
                <a:latin typeface="Times New Roman"/>
                <a:cs typeface="Times New Roman"/>
              </a:rPr>
              <a:t>UNIDAD DE INFORMACION Y ESTADISTICA</a:t>
            </a:r>
          </a:p>
          <a:p>
            <a:pPr algn="ctr" rtl="1">
              <a:defRPr sz="1000"/>
            </a:pPr>
            <a:endParaRPr lang="es-ES" sz="800" b="1" i="0" strike="noStrike">
              <a:solidFill>
                <a:srgbClr val="000000"/>
              </a:solidFill>
              <a:latin typeface="Times New Roman"/>
              <a:cs typeface="Times New Roman"/>
            </a:endParaRPr>
          </a:p>
        </xdr:txBody>
      </xdr:sp>
      <xdr:grpSp>
        <xdr:nvGrpSpPr>
          <xdr:cNvPr id="6" name="Group 41">
            <a:extLst>
              <a:ext uri="{FF2B5EF4-FFF2-40B4-BE49-F238E27FC236}">
                <a16:creationId xmlns:a16="http://schemas.microsoft.com/office/drawing/2014/main" id="{00000000-0008-0000-0A00-000006000000}"/>
              </a:ext>
            </a:extLst>
          </xdr:cNvPr>
          <xdr:cNvGrpSpPr>
            <a:grpSpLocks/>
          </xdr:cNvGrpSpPr>
        </xdr:nvGrpSpPr>
        <xdr:grpSpPr bwMode="auto">
          <a:xfrm>
            <a:off x="0" y="0"/>
            <a:ext cx="670593" cy="548788"/>
            <a:chOff x="1695" y="1417"/>
            <a:chExt cx="6369" cy="5644"/>
          </a:xfrm>
        </xdr:grpSpPr>
        <xdr:pic>
          <xdr:nvPicPr>
            <xdr:cNvPr id="10" name="Picture 42" descr="logo CNJ2">
              <a:extLst>
                <a:ext uri="{FF2B5EF4-FFF2-40B4-BE49-F238E27FC236}">
                  <a16:creationId xmlns:a16="http://schemas.microsoft.com/office/drawing/2014/main" id="{00000000-0008-0000-0A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 y="1417"/>
              <a:ext cx="6369"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Oval 43">
              <a:extLst>
                <a:ext uri="{FF2B5EF4-FFF2-40B4-BE49-F238E27FC236}">
                  <a16:creationId xmlns:a16="http://schemas.microsoft.com/office/drawing/2014/main" id="{00000000-0008-0000-0A00-00000B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7" name="Grupo 6">
            <a:extLst>
              <a:ext uri="{FF2B5EF4-FFF2-40B4-BE49-F238E27FC236}">
                <a16:creationId xmlns:a16="http://schemas.microsoft.com/office/drawing/2014/main" id="{00000000-0008-0000-0A00-000007000000}"/>
              </a:ext>
            </a:extLst>
          </xdr:cNvPr>
          <xdr:cNvGrpSpPr/>
        </xdr:nvGrpSpPr>
        <xdr:grpSpPr>
          <a:xfrm>
            <a:off x="7528394" y="8658"/>
            <a:ext cx="746516" cy="588688"/>
            <a:chOff x="7528394" y="8658"/>
            <a:chExt cx="746516" cy="588688"/>
          </a:xfrm>
        </xdr:grpSpPr>
        <xdr:pic>
          <xdr:nvPicPr>
            <xdr:cNvPr id="8" name="Picture 56">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7595447" y="8658"/>
              <a:ext cx="593117" cy="519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Rectángulo 8">
              <a:extLst>
                <a:ext uri="{FF2B5EF4-FFF2-40B4-BE49-F238E27FC236}">
                  <a16:creationId xmlns:a16="http://schemas.microsoft.com/office/drawing/2014/main" id="{00000000-0008-0000-0A00-000009000000}"/>
                </a:ext>
              </a:extLst>
            </xdr:cNvPr>
            <xdr:cNvSpPr/>
          </xdr:nvSpPr>
          <xdr:spPr>
            <a:xfrm>
              <a:off x="7528394" y="311739"/>
              <a:ext cx="746516" cy="285607"/>
            </a:xfrm>
            <a:prstGeom prst="rect">
              <a:avLst/>
            </a:prstGeom>
            <a:noFill/>
          </xdr:spPr>
          <xdr:txBody>
            <a:bodyPr wrap="none" lIns="91440" tIns="45720" rIns="91440" bIns="45720">
              <a:prstTxWarp prst="textArchDown">
                <a:avLst>
                  <a:gd name="adj" fmla="val 20925644"/>
                </a:avLst>
              </a:prstTxWarp>
              <a:sp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48597</xdr:colOff>
      <xdr:row>76</xdr:row>
      <xdr:rowOff>26631</xdr:rowOff>
    </xdr:from>
    <xdr:to>
      <xdr:col>12</xdr:col>
      <xdr:colOff>515322</xdr:colOff>
      <xdr:row>78</xdr:row>
      <xdr:rowOff>26631</xdr:rowOff>
    </xdr:to>
    <xdr:pic>
      <xdr:nvPicPr>
        <xdr:cNvPr id="2" name="Picture 13">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lum bright="-78000" contrast="6000"/>
          <a:extLst>
            <a:ext uri="{28A0092B-C50C-407E-A947-70E740481C1C}">
              <a14:useLocalDpi xmlns:a14="http://schemas.microsoft.com/office/drawing/2010/main" val="0"/>
            </a:ext>
          </a:extLst>
        </a:blip>
        <a:srcRect/>
        <a:stretch>
          <a:fillRect/>
        </a:stretch>
      </xdr:blipFill>
      <xdr:spPr bwMode="auto">
        <a:xfrm>
          <a:off x="48597" y="17571681"/>
          <a:ext cx="81248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12</xdr:col>
      <xdr:colOff>635666</xdr:colOff>
      <xdr:row>4</xdr:row>
      <xdr:rowOff>68037</xdr:rowOff>
    </xdr:to>
    <xdr:grpSp>
      <xdr:nvGrpSpPr>
        <xdr:cNvPr id="3" name="Grupo 2">
          <a:extLst>
            <a:ext uri="{FF2B5EF4-FFF2-40B4-BE49-F238E27FC236}">
              <a16:creationId xmlns:a16="http://schemas.microsoft.com/office/drawing/2014/main" id="{00000000-0008-0000-0B00-000003000000}"/>
            </a:ext>
          </a:extLst>
        </xdr:cNvPr>
        <xdr:cNvGrpSpPr/>
      </xdr:nvGrpSpPr>
      <xdr:grpSpPr>
        <a:xfrm>
          <a:off x="0" y="0"/>
          <a:ext cx="8292301" cy="668845"/>
          <a:chOff x="0" y="0"/>
          <a:chExt cx="8274910" cy="597346"/>
        </a:xfrm>
      </xdr:grpSpPr>
      <xdr:sp macro="" textlink="">
        <xdr:nvSpPr>
          <xdr:cNvPr id="4" name="Text Box 39">
            <a:extLst>
              <a:ext uri="{FF2B5EF4-FFF2-40B4-BE49-F238E27FC236}">
                <a16:creationId xmlns:a16="http://schemas.microsoft.com/office/drawing/2014/main" id="{00000000-0008-0000-0B00-000004000000}"/>
              </a:ext>
            </a:extLst>
          </xdr:cNvPr>
          <xdr:cNvSpPr txBox="1">
            <a:spLocks noChangeArrowheads="1"/>
          </xdr:cNvSpPr>
        </xdr:nvSpPr>
        <xdr:spPr bwMode="auto">
          <a:xfrm>
            <a:off x="470616" y="144418"/>
            <a:ext cx="2743945" cy="298464"/>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CONSEJO NACIONAL DE LA JUDICATURA</a:t>
            </a:r>
          </a:p>
          <a:p>
            <a:pPr algn="ctr" rtl="1">
              <a:defRPr sz="1000"/>
            </a:pPr>
            <a:r>
              <a:rPr lang="es-ES" sz="800" b="1" i="0" strike="noStrike">
                <a:solidFill>
                  <a:srgbClr val="000000"/>
                </a:solidFill>
                <a:latin typeface="Times New Roman"/>
                <a:cs typeface="Times New Roman"/>
              </a:rPr>
              <a:t>UNIDAD TÉCNICA DE EVALUACIÓN</a:t>
            </a:r>
          </a:p>
        </xdr:txBody>
      </xdr:sp>
      <xdr:sp macro="" textlink="">
        <xdr:nvSpPr>
          <xdr:cNvPr id="5" name="Text Box 40">
            <a:extLst>
              <a:ext uri="{FF2B5EF4-FFF2-40B4-BE49-F238E27FC236}">
                <a16:creationId xmlns:a16="http://schemas.microsoft.com/office/drawing/2014/main" id="{00000000-0008-0000-0B00-000005000000}"/>
              </a:ext>
            </a:extLst>
          </xdr:cNvPr>
          <xdr:cNvSpPr txBox="1">
            <a:spLocks noChangeArrowheads="1"/>
          </xdr:cNvSpPr>
        </xdr:nvSpPr>
        <xdr:spPr bwMode="auto">
          <a:xfrm>
            <a:off x="4727783" y="105842"/>
            <a:ext cx="2979752" cy="462137"/>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CORTE SUPREMA DE JUSTICIA</a:t>
            </a:r>
          </a:p>
          <a:p>
            <a:pPr algn="ctr" rtl="1">
              <a:defRPr sz="1000"/>
            </a:pPr>
            <a:r>
              <a:rPr lang="es-ES" sz="800" b="1" i="0" strike="noStrike">
                <a:solidFill>
                  <a:srgbClr val="000000"/>
                </a:solidFill>
                <a:latin typeface="Times New Roman"/>
                <a:cs typeface="Times New Roman"/>
              </a:rPr>
              <a:t>DIRECCIÓN DE PLANIFICACIÓN INSTITUCIONAL</a:t>
            </a:r>
          </a:p>
          <a:p>
            <a:pPr algn="ctr" rtl="1">
              <a:defRPr sz="1000"/>
            </a:pPr>
            <a:r>
              <a:rPr lang="es-ES" sz="800" b="1" i="0" strike="noStrike">
                <a:solidFill>
                  <a:srgbClr val="000000"/>
                </a:solidFill>
                <a:latin typeface="Times New Roman"/>
                <a:cs typeface="Times New Roman"/>
              </a:rPr>
              <a:t>UNIDAD DE INFORMACION Y ESTADISTICA</a:t>
            </a:r>
          </a:p>
          <a:p>
            <a:pPr algn="ctr" rtl="1">
              <a:defRPr sz="1000"/>
            </a:pPr>
            <a:endParaRPr lang="es-ES" sz="800" b="1" i="0" strike="noStrike">
              <a:solidFill>
                <a:srgbClr val="000000"/>
              </a:solidFill>
              <a:latin typeface="Times New Roman"/>
              <a:cs typeface="Times New Roman"/>
            </a:endParaRPr>
          </a:p>
        </xdr:txBody>
      </xdr:sp>
      <xdr:grpSp>
        <xdr:nvGrpSpPr>
          <xdr:cNvPr id="6" name="Group 41">
            <a:extLst>
              <a:ext uri="{FF2B5EF4-FFF2-40B4-BE49-F238E27FC236}">
                <a16:creationId xmlns:a16="http://schemas.microsoft.com/office/drawing/2014/main" id="{00000000-0008-0000-0B00-000006000000}"/>
              </a:ext>
            </a:extLst>
          </xdr:cNvPr>
          <xdr:cNvGrpSpPr>
            <a:grpSpLocks/>
          </xdr:cNvGrpSpPr>
        </xdr:nvGrpSpPr>
        <xdr:grpSpPr bwMode="auto">
          <a:xfrm>
            <a:off x="0" y="0"/>
            <a:ext cx="670593" cy="548788"/>
            <a:chOff x="1695" y="1417"/>
            <a:chExt cx="6369" cy="5644"/>
          </a:xfrm>
        </xdr:grpSpPr>
        <xdr:pic>
          <xdr:nvPicPr>
            <xdr:cNvPr id="10" name="Picture 42" descr="logo CNJ2">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 y="1417"/>
              <a:ext cx="6369"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Oval 43">
              <a:extLst>
                <a:ext uri="{FF2B5EF4-FFF2-40B4-BE49-F238E27FC236}">
                  <a16:creationId xmlns:a16="http://schemas.microsoft.com/office/drawing/2014/main" id="{00000000-0008-0000-0B00-00000B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7" name="Grupo 6">
            <a:extLst>
              <a:ext uri="{FF2B5EF4-FFF2-40B4-BE49-F238E27FC236}">
                <a16:creationId xmlns:a16="http://schemas.microsoft.com/office/drawing/2014/main" id="{00000000-0008-0000-0B00-000007000000}"/>
              </a:ext>
            </a:extLst>
          </xdr:cNvPr>
          <xdr:cNvGrpSpPr/>
        </xdr:nvGrpSpPr>
        <xdr:grpSpPr>
          <a:xfrm>
            <a:off x="7528394" y="8658"/>
            <a:ext cx="746516" cy="588688"/>
            <a:chOff x="7528394" y="8658"/>
            <a:chExt cx="746516" cy="588688"/>
          </a:xfrm>
        </xdr:grpSpPr>
        <xdr:pic>
          <xdr:nvPicPr>
            <xdr:cNvPr id="8" name="Picture 56">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7595447" y="8658"/>
              <a:ext cx="593117" cy="519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Rectángulo 8">
              <a:extLst>
                <a:ext uri="{FF2B5EF4-FFF2-40B4-BE49-F238E27FC236}">
                  <a16:creationId xmlns:a16="http://schemas.microsoft.com/office/drawing/2014/main" id="{00000000-0008-0000-0B00-000009000000}"/>
                </a:ext>
              </a:extLst>
            </xdr:cNvPr>
            <xdr:cNvSpPr/>
          </xdr:nvSpPr>
          <xdr:spPr>
            <a:xfrm>
              <a:off x="7528394" y="311739"/>
              <a:ext cx="746516" cy="285607"/>
            </a:xfrm>
            <a:prstGeom prst="rect">
              <a:avLst/>
            </a:prstGeom>
            <a:noFill/>
          </xdr:spPr>
          <xdr:txBody>
            <a:bodyPr wrap="none" lIns="91440" tIns="45720" rIns="91440" bIns="45720">
              <a:prstTxWarp prst="textArchDown">
                <a:avLst>
                  <a:gd name="adj" fmla="val 20925644"/>
                </a:avLst>
              </a:prstTxWarp>
              <a:sp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48597</xdr:colOff>
      <xdr:row>76</xdr:row>
      <xdr:rowOff>26631</xdr:rowOff>
    </xdr:from>
    <xdr:to>
      <xdr:col>12</xdr:col>
      <xdr:colOff>515322</xdr:colOff>
      <xdr:row>78</xdr:row>
      <xdr:rowOff>26631</xdr:rowOff>
    </xdr:to>
    <xdr:pic>
      <xdr:nvPicPr>
        <xdr:cNvPr id="2" name="Picture 13">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lum bright="-78000" contrast="6000"/>
          <a:extLst>
            <a:ext uri="{28A0092B-C50C-407E-A947-70E740481C1C}">
              <a14:useLocalDpi xmlns:a14="http://schemas.microsoft.com/office/drawing/2010/main" val="0"/>
            </a:ext>
          </a:extLst>
        </a:blip>
        <a:srcRect/>
        <a:stretch>
          <a:fillRect/>
        </a:stretch>
      </xdr:blipFill>
      <xdr:spPr bwMode="auto">
        <a:xfrm>
          <a:off x="48597" y="17571681"/>
          <a:ext cx="81534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12</xdr:col>
      <xdr:colOff>635666</xdr:colOff>
      <xdr:row>4</xdr:row>
      <xdr:rowOff>68037</xdr:rowOff>
    </xdr:to>
    <xdr:grpSp>
      <xdr:nvGrpSpPr>
        <xdr:cNvPr id="3" name="Grupo 2">
          <a:extLst>
            <a:ext uri="{FF2B5EF4-FFF2-40B4-BE49-F238E27FC236}">
              <a16:creationId xmlns:a16="http://schemas.microsoft.com/office/drawing/2014/main" id="{00000000-0008-0000-0C00-000003000000}"/>
            </a:ext>
          </a:extLst>
        </xdr:cNvPr>
        <xdr:cNvGrpSpPr/>
      </xdr:nvGrpSpPr>
      <xdr:grpSpPr>
        <a:xfrm>
          <a:off x="0" y="0"/>
          <a:ext cx="8328935" cy="668845"/>
          <a:chOff x="0" y="0"/>
          <a:chExt cx="8274910" cy="597346"/>
        </a:xfrm>
      </xdr:grpSpPr>
      <xdr:sp macro="" textlink="">
        <xdr:nvSpPr>
          <xdr:cNvPr id="4" name="Text Box 39">
            <a:extLst>
              <a:ext uri="{FF2B5EF4-FFF2-40B4-BE49-F238E27FC236}">
                <a16:creationId xmlns:a16="http://schemas.microsoft.com/office/drawing/2014/main" id="{00000000-0008-0000-0C00-000004000000}"/>
              </a:ext>
            </a:extLst>
          </xdr:cNvPr>
          <xdr:cNvSpPr txBox="1">
            <a:spLocks noChangeArrowheads="1"/>
          </xdr:cNvSpPr>
        </xdr:nvSpPr>
        <xdr:spPr bwMode="auto">
          <a:xfrm>
            <a:off x="470616" y="144418"/>
            <a:ext cx="2743945" cy="298464"/>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CONSEJO NACIONAL DE LA JUDICATURA</a:t>
            </a:r>
          </a:p>
          <a:p>
            <a:pPr algn="ctr" rtl="1">
              <a:defRPr sz="1000"/>
            </a:pPr>
            <a:r>
              <a:rPr lang="es-ES" sz="800" b="1" i="0" strike="noStrike">
                <a:solidFill>
                  <a:srgbClr val="000000"/>
                </a:solidFill>
                <a:latin typeface="Times New Roman"/>
                <a:cs typeface="Times New Roman"/>
              </a:rPr>
              <a:t>UNIDAD TÉCNICA DE EVALUACIÓN</a:t>
            </a:r>
          </a:p>
        </xdr:txBody>
      </xdr:sp>
      <xdr:sp macro="" textlink="">
        <xdr:nvSpPr>
          <xdr:cNvPr id="5" name="Text Box 40">
            <a:extLst>
              <a:ext uri="{FF2B5EF4-FFF2-40B4-BE49-F238E27FC236}">
                <a16:creationId xmlns:a16="http://schemas.microsoft.com/office/drawing/2014/main" id="{00000000-0008-0000-0C00-000005000000}"/>
              </a:ext>
            </a:extLst>
          </xdr:cNvPr>
          <xdr:cNvSpPr txBox="1">
            <a:spLocks noChangeArrowheads="1"/>
          </xdr:cNvSpPr>
        </xdr:nvSpPr>
        <xdr:spPr bwMode="auto">
          <a:xfrm>
            <a:off x="4727783" y="105842"/>
            <a:ext cx="2979752" cy="462137"/>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CORTE SUPREMA DE JUSTICIA</a:t>
            </a:r>
          </a:p>
          <a:p>
            <a:pPr algn="ctr" rtl="1">
              <a:defRPr sz="1000"/>
            </a:pPr>
            <a:r>
              <a:rPr lang="es-ES" sz="800" b="1" i="0" strike="noStrike">
                <a:solidFill>
                  <a:srgbClr val="000000"/>
                </a:solidFill>
                <a:latin typeface="Times New Roman"/>
                <a:cs typeface="Times New Roman"/>
              </a:rPr>
              <a:t>DIRECCIÓN DE PLANIFICACIÓN INSTITUCIONAL</a:t>
            </a:r>
          </a:p>
          <a:p>
            <a:pPr algn="ctr" rtl="1">
              <a:defRPr sz="1000"/>
            </a:pPr>
            <a:r>
              <a:rPr lang="es-ES" sz="800" b="1" i="0" strike="noStrike">
                <a:solidFill>
                  <a:srgbClr val="000000"/>
                </a:solidFill>
                <a:latin typeface="Times New Roman"/>
                <a:cs typeface="Times New Roman"/>
              </a:rPr>
              <a:t>UNIDAD DE INFORMACION Y ESTADISTICA</a:t>
            </a:r>
          </a:p>
          <a:p>
            <a:pPr algn="ctr" rtl="1">
              <a:defRPr sz="1000"/>
            </a:pPr>
            <a:endParaRPr lang="es-ES" sz="800" b="1" i="0" strike="noStrike">
              <a:solidFill>
                <a:srgbClr val="000000"/>
              </a:solidFill>
              <a:latin typeface="Times New Roman"/>
              <a:cs typeface="Times New Roman"/>
            </a:endParaRPr>
          </a:p>
        </xdr:txBody>
      </xdr:sp>
      <xdr:grpSp>
        <xdr:nvGrpSpPr>
          <xdr:cNvPr id="6" name="Group 41">
            <a:extLst>
              <a:ext uri="{FF2B5EF4-FFF2-40B4-BE49-F238E27FC236}">
                <a16:creationId xmlns:a16="http://schemas.microsoft.com/office/drawing/2014/main" id="{00000000-0008-0000-0C00-000006000000}"/>
              </a:ext>
            </a:extLst>
          </xdr:cNvPr>
          <xdr:cNvGrpSpPr>
            <a:grpSpLocks/>
          </xdr:cNvGrpSpPr>
        </xdr:nvGrpSpPr>
        <xdr:grpSpPr bwMode="auto">
          <a:xfrm>
            <a:off x="0" y="0"/>
            <a:ext cx="670593" cy="548788"/>
            <a:chOff x="1695" y="1417"/>
            <a:chExt cx="6369" cy="5644"/>
          </a:xfrm>
        </xdr:grpSpPr>
        <xdr:pic>
          <xdr:nvPicPr>
            <xdr:cNvPr id="10" name="Picture 42" descr="logo CNJ2">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 y="1417"/>
              <a:ext cx="6369"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Oval 43">
              <a:extLst>
                <a:ext uri="{FF2B5EF4-FFF2-40B4-BE49-F238E27FC236}">
                  <a16:creationId xmlns:a16="http://schemas.microsoft.com/office/drawing/2014/main" id="{00000000-0008-0000-0C00-00000B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7" name="Grupo 6">
            <a:extLst>
              <a:ext uri="{FF2B5EF4-FFF2-40B4-BE49-F238E27FC236}">
                <a16:creationId xmlns:a16="http://schemas.microsoft.com/office/drawing/2014/main" id="{00000000-0008-0000-0C00-000007000000}"/>
              </a:ext>
            </a:extLst>
          </xdr:cNvPr>
          <xdr:cNvGrpSpPr/>
        </xdr:nvGrpSpPr>
        <xdr:grpSpPr>
          <a:xfrm>
            <a:off x="7528394" y="8658"/>
            <a:ext cx="746516" cy="588688"/>
            <a:chOff x="7528394" y="8658"/>
            <a:chExt cx="746516" cy="588688"/>
          </a:xfrm>
        </xdr:grpSpPr>
        <xdr:pic>
          <xdr:nvPicPr>
            <xdr:cNvPr id="8" name="Picture 56">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7595447" y="8658"/>
              <a:ext cx="593117" cy="519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Rectángulo 8">
              <a:extLst>
                <a:ext uri="{FF2B5EF4-FFF2-40B4-BE49-F238E27FC236}">
                  <a16:creationId xmlns:a16="http://schemas.microsoft.com/office/drawing/2014/main" id="{00000000-0008-0000-0C00-000009000000}"/>
                </a:ext>
              </a:extLst>
            </xdr:cNvPr>
            <xdr:cNvSpPr/>
          </xdr:nvSpPr>
          <xdr:spPr>
            <a:xfrm>
              <a:off x="7528394" y="311739"/>
              <a:ext cx="746516" cy="285607"/>
            </a:xfrm>
            <a:prstGeom prst="rect">
              <a:avLst/>
            </a:prstGeom>
            <a:noFill/>
          </xdr:spPr>
          <xdr:txBody>
            <a:bodyPr wrap="none" lIns="91440" tIns="45720" rIns="91440" bIns="45720">
              <a:prstTxWarp prst="textArchDown">
                <a:avLst>
                  <a:gd name="adj" fmla="val 20925644"/>
                </a:avLst>
              </a:prstTxWarp>
              <a:sp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48597</xdr:colOff>
      <xdr:row>76</xdr:row>
      <xdr:rowOff>26631</xdr:rowOff>
    </xdr:from>
    <xdr:to>
      <xdr:col>12</xdr:col>
      <xdr:colOff>515322</xdr:colOff>
      <xdr:row>78</xdr:row>
      <xdr:rowOff>26631</xdr:rowOff>
    </xdr:to>
    <xdr:pic>
      <xdr:nvPicPr>
        <xdr:cNvPr id="2" name="Picture 13">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lum bright="-78000" contrast="6000"/>
          <a:extLst>
            <a:ext uri="{28A0092B-C50C-407E-A947-70E740481C1C}">
              <a14:useLocalDpi xmlns:a14="http://schemas.microsoft.com/office/drawing/2010/main" val="0"/>
            </a:ext>
          </a:extLst>
        </a:blip>
        <a:srcRect/>
        <a:stretch>
          <a:fillRect/>
        </a:stretch>
      </xdr:blipFill>
      <xdr:spPr bwMode="auto">
        <a:xfrm>
          <a:off x="48597" y="17571681"/>
          <a:ext cx="81534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12</xdr:col>
      <xdr:colOff>635666</xdr:colOff>
      <xdr:row>4</xdr:row>
      <xdr:rowOff>68037</xdr:rowOff>
    </xdr:to>
    <xdr:grpSp>
      <xdr:nvGrpSpPr>
        <xdr:cNvPr id="3" name="Grupo 2">
          <a:extLst>
            <a:ext uri="{FF2B5EF4-FFF2-40B4-BE49-F238E27FC236}">
              <a16:creationId xmlns:a16="http://schemas.microsoft.com/office/drawing/2014/main" id="{00000000-0008-0000-0D00-000003000000}"/>
            </a:ext>
          </a:extLst>
        </xdr:cNvPr>
        <xdr:cNvGrpSpPr/>
      </xdr:nvGrpSpPr>
      <xdr:grpSpPr>
        <a:xfrm>
          <a:off x="0" y="0"/>
          <a:ext cx="8328935" cy="668845"/>
          <a:chOff x="0" y="0"/>
          <a:chExt cx="8274910" cy="597346"/>
        </a:xfrm>
      </xdr:grpSpPr>
      <xdr:sp macro="" textlink="">
        <xdr:nvSpPr>
          <xdr:cNvPr id="4" name="Text Box 39">
            <a:extLst>
              <a:ext uri="{FF2B5EF4-FFF2-40B4-BE49-F238E27FC236}">
                <a16:creationId xmlns:a16="http://schemas.microsoft.com/office/drawing/2014/main" id="{00000000-0008-0000-0D00-000004000000}"/>
              </a:ext>
            </a:extLst>
          </xdr:cNvPr>
          <xdr:cNvSpPr txBox="1">
            <a:spLocks noChangeArrowheads="1"/>
          </xdr:cNvSpPr>
        </xdr:nvSpPr>
        <xdr:spPr bwMode="auto">
          <a:xfrm>
            <a:off x="470616" y="144418"/>
            <a:ext cx="2743945" cy="298464"/>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CONSEJO NACIONAL DE LA JUDICATURA</a:t>
            </a:r>
          </a:p>
          <a:p>
            <a:pPr algn="ctr" rtl="1">
              <a:defRPr sz="1000"/>
            </a:pPr>
            <a:r>
              <a:rPr lang="es-ES" sz="800" b="1" i="0" strike="noStrike">
                <a:solidFill>
                  <a:srgbClr val="000000"/>
                </a:solidFill>
                <a:latin typeface="Times New Roman"/>
                <a:cs typeface="Times New Roman"/>
              </a:rPr>
              <a:t>UNIDAD TÉCNICA DE EVALUACIÓN</a:t>
            </a:r>
          </a:p>
        </xdr:txBody>
      </xdr:sp>
      <xdr:sp macro="" textlink="">
        <xdr:nvSpPr>
          <xdr:cNvPr id="5" name="Text Box 40">
            <a:extLst>
              <a:ext uri="{FF2B5EF4-FFF2-40B4-BE49-F238E27FC236}">
                <a16:creationId xmlns:a16="http://schemas.microsoft.com/office/drawing/2014/main" id="{00000000-0008-0000-0D00-000005000000}"/>
              </a:ext>
            </a:extLst>
          </xdr:cNvPr>
          <xdr:cNvSpPr txBox="1">
            <a:spLocks noChangeArrowheads="1"/>
          </xdr:cNvSpPr>
        </xdr:nvSpPr>
        <xdr:spPr bwMode="auto">
          <a:xfrm>
            <a:off x="4727783" y="105842"/>
            <a:ext cx="2979752" cy="462137"/>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CORTE SUPREMA DE JUSTICIA</a:t>
            </a:r>
          </a:p>
          <a:p>
            <a:pPr algn="ctr" rtl="1">
              <a:defRPr sz="1000"/>
            </a:pPr>
            <a:r>
              <a:rPr lang="es-ES" sz="800" b="1" i="0" strike="noStrike">
                <a:solidFill>
                  <a:srgbClr val="000000"/>
                </a:solidFill>
                <a:latin typeface="Times New Roman"/>
                <a:cs typeface="Times New Roman"/>
              </a:rPr>
              <a:t>DIRECCIÓN DE PLANIFICACIÓN INSTITUCIONAL</a:t>
            </a:r>
          </a:p>
          <a:p>
            <a:pPr algn="ctr" rtl="1">
              <a:defRPr sz="1000"/>
            </a:pPr>
            <a:r>
              <a:rPr lang="es-ES" sz="800" b="1" i="0" strike="noStrike">
                <a:solidFill>
                  <a:srgbClr val="000000"/>
                </a:solidFill>
                <a:latin typeface="Times New Roman"/>
                <a:cs typeface="Times New Roman"/>
              </a:rPr>
              <a:t>UNIDAD DE INFORMACION Y ESTADISTICA</a:t>
            </a:r>
          </a:p>
          <a:p>
            <a:pPr algn="ctr" rtl="1">
              <a:defRPr sz="1000"/>
            </a:pPr>
            <a:endParaRPr lang="es-ES" sz="800" b="1" i="0" strike="noStrike">
              <a:solidFill>
                <a:srgbClr val="000000"/>
              </a:solidFill>
              <a:latin typeface="Times New Roman"/>
              <a:cs typeface="Times New Roman"/>
            </a:endParaRPr>
          </a:p>
        </xdr:txBody>
      </xdr:sp>
      <xdr:grpSp>
        <xdr:nvGrpSpPr>
          <xdr:cNvPr id="6" name="Group 41">
            <a:extLst>
              <a:ext uri="{FF2B5EF4-FFF2-40B4-BE49-F238E27FC236}">
                <a16:creationId xmlns:a16="http://schemas.microsoft.com/office/drawing/2014/main" id="{00000000-0008-0000-0D00-000006000000}"/>
              </a:ext>
            </a:extLst>
          </xdr:cNvPr>
          <xdr:cNvGrpSpPr>
            <a:grpSpLocks/>
          </xdr:cNvGrpSpPr>
        </xdr:nvGrpSpPr>
        <xdr:grpSpPr bwMode="auto">
          <a:xfrm>
            <a:off x="0" y="0"/>
            <a:ext cx="670593" cy="548788"/>
            <a:chOff x="1695" y="1417"/>
            <a:chExt cx="6369" cy="5644"/>
          </a:xfrm>
        </xdr:grpSpPr>
        <xdr:pic>
          <xdr:nvPicPr>
            <xdr:cNvPr id="10" name="Picture 42" descr="logo CNJ2">
              <a:extLst>
                <a:ext uri="{FF2B5EF4-FFF2-40B4-BE49-F238E27FC236}">
                  <a16:creationId xmlns:a16="http://schemas.microsoft.com/office/drawing/2014/main" id="{00000000-0008-0000-0D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 y="1417"/>
              <a:ext cx="6369"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Oval 43">
              <a:extLst>
                <a:ext uri="{FF2B5EF4-FFF2-40B4-BE49-F238E27FC236}">
                  <a16:creationId xmlns:a16="http://schemas.microsoft.com/office/drawing/2014/main" id="{00000000-0008-0000-0D00-00000B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7" name="Grupo 6">
            <a:extLst>
              <a:ext uri="{FF2B5EF4-FFF2-40B4-BE49-F238E27FC236}">
                <a16:creationId xmlns:a16="http://schemas.microsoft.com/office/drawing/2014/main" id="{00000000-0008-0000-0D00-000007000000}"/>
              </a:ext>
            </a:extLst>
          </xdr:cNvPr>
          <xdr:cNvGrpSpPr/>
        </xdr:nvGrpSpPr>
        <xdr:grpSpPr>
          <a:xfrm>
            <a:off x="7528394" y="8658"/>
            <a:ext cx="746516" cy="588688"/>
            <a:chOff x="7528394" y="8658"/>
            <a:chExt cx="746516" cy="588688"/>
          </a:xfrm>
        </xdr:grpSpPr>
        <xdr:pic>
          <xdr:nvPicPr>
            <xdr:cNvPr id="8" name="Picture 56">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7595447" y="8658"/>
              <a:ext cx="593117" cy="519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Rectángulo 8">
              <a:extLst>
                <a:ext uri="{FF2B5EF4-FFF2-40B4-BE49-F238E27FC236}">
                  <a16:creationId xmlns:a16="http://schemas.microsoft.com/office/drawing/2014/main" id="{00000000-0008-0000-0D00-000009000000}"/>
                </a:ext>
              </a:extLst>
            </xdr:cNvPr>
            <xdr:cNvSpPr/>
          </xdr:nvSpPr>
          <xdr:spPr>
            <a:xfrm>
              <a:off x="7528394" y="311739"/>
              <a:ext cx="746516" cy="285607"/>
            </a:xfrm>
            <a:prstGeom prst="rect">
              <a:avLst/>
            </a:prstGeom>
            <a:noFill/>
          </xdr:spPr>
          <xdr:txBody>
            <a:bodyPr wrap="none" lIns="91440" tIns="45720" rIns="91440" bIns="45720">
              <a:prstTxWarp prst="textArchDown">
                <a:avLst>
                  <a:gd name="adj" fmla="val 20925644"/>
                </a:avLst>
              </a:prstTxWarp>
              <a:sp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48597</xdr:colOff>
      <xdr:row>76</xdr:row>
      <xdr:rowOff>26631</xdr:rowOff>
    </xdr:from>
    <xdr:to>
      <xdr:col>12</xdr:col>
      <xdr:colOff>515322</xdr:colOff>
      <xdr:row>78</xdr:row>
      <xdr:rowOff>26631</xdr:rowOff>
    </xdr:to>
    <xdr:pic>
      <xdr:nvPicPr>
        <xdr:cNvPr id="2" name="Picture 13">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lum bright="-78000" contrast="6000"/>
          <a:extLst>
            <a:ext uri="{28A0092B-C50C-407E-A947-70E740481C1C}">
              <a14:useLocalDpi xmlns:a14="http://schemas.microsoft.com/office/drawing/2010/main" val="0"/>
            </a:ext>
          </a:extLst>
        </a:blip>
        <a:srcRect/>
        <a:stretch>
          <a:fillRect/>
        </a:stretch>
      </xdr:blipFill>
      <xdr:spPr bwMode="auto">
        <a:xfrm>
          <a:off x="48597" y="17571681"/>
          <a:ext cx="81534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12</xdr:col>
      <xdr:colOff>635666</xdr:colOff>
      <xdr:row>4</xdr:row>
      <xdr:rowOff>68037</xdr:rowOff>
    </xdr:to>
    <xdr:grpSp>
      <xdr:nvGrpSpPr>
        <xdr:cNvPr id="3" name="Grupo 2">
          <a:extLst>
            <a:ext uri="{FF2B5EF4-FFF2-40B4-BE49-F238E27FC236}">
              <a16:creationId xmlns:a16="http://schemas.microsoft.com/office/drawing/2014/main" id="{00000000-0008-0000-0E00-000003000000}"/>
            </a:ext>
          </a:extLst>
        </xdr:cNvPr>
        <xdr:cNvGrpSpPr/>
      </xdr:nvGrpSpPr>
      <xdr:grpSpPr>
        <a:xfrm>
          <a:off x="0" y="0"/>
          <a:ext cx="8328935" cy="668845"/>
          <a:chOff x="0" y="0"/>
          <a:chExt cx="8274910" cy="597346"/>
        </a:xfrm>
      </xdr:grpSpPr>
      <xdr:sp macro="" textlink="">
        <xdr:nvSpPr>
          <xdr:cNvPr id="4" name="Text Box 39">
            <a:extLst>
              <a:ext uri="{FF2B5EF4-FFF2-40B4-BE49-F238E27FC236}">
                <a16:creationId xmlns:a16="http://schemas.microsoft.com/office/drawing/2014/main" id="{00000000-0008-0000-0E00-000004000000}"/>
              </a:ext>
            </a:extLst>
          </xdr:cNvPr>
          <xdr:cNvSpPr txBox="1">
            <a:spLocks noChangeArrowheads="1"/>
          </xdr:cNvSpPr>
        </xdr:nvSpPr>
        <xdr:spPr bwMode="auto">
          <a:xfrm>
            <a:off x="470616" y="144418"/>
            <a:ext cx="2743945" cy="298464"/>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CONSEJO NACIONAL DE LA JUDICATURA</a:t>
            </a:r>
          </a:p>
          <a:p>
            <a:pPr algn="ctr" rtl="1">
              <a:defRPr sz="1000"/>
            </a:pPr>
            <a:r>
              <a:rPr lang="es-ES" sz="800" b="1" i="0" strike="noStrike">
                <a:solidFill>
                  <a:srgbClr val="000000"/>
                </a:solidFill>
                <a:latin typeface="Times New Roman"/>
                <a:cs typeface="Times New Roman"/>
              </a:rPr>
              <a:t>UNIDAD TÉCNICA DE EVALUACIÓN</a:t>
            </a:r>
          </a:p>
        </xdr:txBody>
      </xdr:sp>
      <xdr:sp macro="" textlink="">
        <xdr:nvSpPr>
          <xdr:cNvPr id="5" name="Text Box 40">
            <a:extLst>
              <a:ext uri="{FF2B5EF4-FFF2-40B4-BE49-F238E27FC236}">
                <a16:creationId xmlns:a16="http://schemas.microsoft.com/office/drawing/2014/main" id="{00000000-0008-0000-0E00-000005000000}"/>
              </a:ext>
            </a:extLst>
          </xdr:cNvPr>
          <xdr:cNvSpPr txBox="1">
            <a:spLocks noChangeArrowheads="1"/>
          </xdr:cNvSpPr>
        </xdr:nvSpPr>
        <xdr:spPr bwMode="auto">
          <a:xfrm>
            <a:off x="4727783" y="105842"/>
            <a:ext cx="2979752" cy="462137"/>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CORTE SUPREMA DE JUSTICIA</a:t>
            </a:r>
          </a:p>
          <a:p>
            <a:pPr algn="ctr" rtl="1">
              <a:defRPr sz="1000"/>
            </a:pPr>
            <a:r>
              <a:rPr lang="es-ES" sz="800" b="1" i="0" strike="noStrike">
                <a:solidFill>
                  <a:srgbClr val="000000"/>
                </a:solidFill>
                <a:latin typeface="Times New Roman"/>
                <a:cs typeface="Times New Roman"/>
              </a:rPr>
              <a:t>DIRECCIÓN DE PLANIFICACIÓN INSTITUCIONAL</a:t>
            </a:r>
          </a:p>
          <a:p>
            <a:pPr algn="ctr" rtl="1">
              <a:defRPr sz="1000"/>
            </a:pPr>
            <a:r>
              <a:rPr lang="es-ES" sz="800" b="1" i="0" strike="noStrike">
                <a:solidFill>
                  <a:srgbClr val="000000"/>
                </a:solidFill>
                <a:latin typeface="Times New Roman"/>
                <a:cs typeface="Times New Roman"/>
              </a:rPr>
              <a:t>UNIDAD DE INFORMACION Y ESTADISTICA</a:t>
            </a:r>
          </a:p>
          <a:p>
            <a:pPr algn="ctr" rtl="1">
              <a:defRPr sz="1000"/>
            </a:pPr>
            <a:endParaRPr lang="es-ES" sz="800" b="1" i="0" strike="noStrike">
              <a:solidFill>
                <a:srgbClr val="000000"/>
              </a:solidFill>
              <a:latin typeface="Times New Roman"/>
              <a:cs typeface="Times New Roman"/>
            </a:endParaRPr>
          </a:p>
        </xdr:txBody>
      </xdr:sp>
      <xdr:grpSp>
        <xdr:nvGrpSpPr>
          <xdr:cNvPr id="6" name="Group 41">
            <a:extLst>
              <a:ext uri="{FF2B5EF4-FFF2-40B4-BE49-F238E27FC236}">
                <a16:creationId xmlns:a16="http://schemas.microsoft.com/office/drawing/2014/main" id="{00000000-0008-0000-0E00-000006000000}"/>
              </a:ext>
            </a:extLst>
          </xdr:cNvPr>
          <xdr:cNvGrpSpPr>
            <a:grpSpLocks/>
          </xdr:cNvGrpSpPr>
        </xdr:nvGrpSpPr>
        <xdr:grpSpPr bwMode="auto">
          <a:xfrm>
            <a:off x="0" y="0"/>
            <a:ext cx="670593" cy="548788"/>
            <a:chOff x="1695" y="1417"/>
            <a:chExt cx="6369" cy="5644"/>
          </a:xfrm>
        </xdr:grpSpPr>
        <xdr:pic>
          <xdr:nvPicPr>
            <xdr:cNvPr id="10" name="Picture 42" descr="logo CNJ2">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 y="1417"/>
              <a:ext cx="6369"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Oval 43">
              <a:extLst>
                <a:ext uri="{FF2B5EF4-FFF2-40B4-BE49-F238E27FC236}">
                  <a16:creationId xmlns:a16="http://schemas.microsoft.com/office/drawing/2014/main" id="{00000000-0008-0000-0E00-00000B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7" name="Grupo 6">
            <a:extLst>
              <a:ext uri="{FF2B5EF4-FFF2-40B4-BE49-F238E27FC236}">
                <a16:creationId xmlns:a16="http://schemas.microsoft.com/office/drawing/2014/main" id="{00000000-0008-0000-0E00-000007000000}"/>
              </a:ext>
            </a:extLst>
          </xdr:cNvPr>
          <xdr:cNvGrpSpPr/>
        </xdr:nvGrpSpPr>
        <xdr:grpSpPr>
          <a:xfrm>
            <a:off x="7528394" y="8658"/>
            <a:ext cx="746516" cy="588688"/>
            <a:chOff x="7528394" y="8658"/>
            <a:chExt cx="746516" cy="588688"/>
          </a:xfrm>
        </xdr:grpSpPr>
        <xdr:pic>
          <xdr:nvPicPr>
            <xdr:cNvPr id="8" name="Picture 56">
              <a:extLst>
                <a:ext uri="{FF2B5EF4-FFF2-40B4-BE49-F238E27FC236}">
                  <a16:creationId xmlns:a16="http://schemas.microsoft.com/office/drawing/2014/main" id="{00000000-0008-0000-0E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7595447" y="8658"/>
              <a:ext cx="593117" cy="519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Rectángulo 8">
              <a:extLst>
                <a:ext uri="{FF2B5EF4-FFF2-40B4-BE49-F238E27FC236}">
                  <a16:creationId xmlns:a16="http://schemas.microsoft.com/office/drawing/2014/main" id="{00000000-0008-0000-0E00-000009000000}"/>
                </a:ext>
              </a:extLst>
            </xdr:cNvPr>
            <xdr:cNvSpPr/>
          </xdr:nvSpPr>
          <xdr:spPr>
            <a:xfrm>
              <a:off x="7528394" y="311739"/>
              <a:ext cx="746516" cy="285607"/>
            </a:xfrm>
            <a:prstGeom prst="rect">
              <a:avLst/>
            </a:prstGeom>
            <a:noFill/>
          </xdr:spPr>
          <xdr:txBody>
            <a:bodyPr wrap="none" lIns="91440" tIns="45720" rIns="91440" bIns="45720">
              <a:prstTxWarp prst="textArchDown">
                <a:avLst>
                  <a:gd name="adj" fmla="val 20925644"/>
                </a:avLst>
              </a:prstTxWarp>
              <a:sp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48597</xdr:colOff>
      <xdr:row>76</xdr:row>
      <xdr:rowOff>26631</xdr:rowOff>
    </xdr:from>
    <xdr:to>
      <xdr:col>12</xdr:col>
      <xdr:colOff>515322</xdr:colOff>
      <xdr:row>78</xdr:row>
      <xdr:rowOff>26631</xdr:rowOff>
    </xdr:to>
    <xdr:pic>
      <xdr:nvPicPr>
        <xdr:cNvPr id="2" name="Picture 13">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lum bright="-78000" contrast="6000"/>
          <a:extLst>
            <a:ext uri="{28A0092B-C50C-407E-A947-70E740481C1C}">
              <a14:useLocalDpi xmlns:a14="http://schemas.microsoft.com/office/drawing/2010/main" val="0"/>
            </a:ext>
          </a:extLst>
        </a:blip>
        <a:srcRect/>
        <a:stretch>
          <a:fillRect/>
        </a:stretch>
      </xdr:blipFill>
      <xdr:spPr bwMode="auto">
        <a:xfrm>
          <a:off x="48597" y="17571681"/>
          <a:ext cx="81534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12</xdr:col>
      <xdr:colOff>635666</xdr:colOff>
      <xdr:row>4</xdr:row>
      <xdr:rowOff>68037</xdr:rowOff>
    </xdr:to>
    <xdr:grpSp>
      <xdr:nvGrpSpPr>
        <xdr:cNvPr id="3" name="Grupo 2">
          <a:extLst>
            <a:ext uri="{FF2B5EF4-FFF2-40B4-BE49-F238E27FC236}">
              <a16:creationId xmlns:a16="http://schemas.microsoft.com/office/drawing/2014/main" id="{00000000-0008-0000-0F00-000003000000}"/>
            </a:ext>
          </a:extLst>
        </xdr:cNvPr>
        <xdr:cNvGrpSpPr/>
      </xdr:nvGrpSpPr>
      <xdr:grpSpPr>
        <a:xfrm>
          <a:off x="0" y="0"/>
          <a:ext cx="8328935" cy="668845"/>
          <a:chOff x="0" y="0"/>
          <a:chExt cx="8274910" cy="597346"/>
        </a:xfrm>
      </xdr:grpSpPr>
      <xdr:sp macro="" textlink="">
        <xdr:nvSpPr>
          <xdr:cNvPr id="4" name="Text Box 39">
            <a:extLst>
              <a:ext uri="{FF2B5EF4-FFF2-40B4-BE49-F238E27FC236}">
                <a16:creationId xmlns:a16="http://schemas.microsoft.com/office/drawing/2014/main" id="{00000000-0008-0000-0F00-000004000000}"/>
              </a:ext>
            </a:extLst>
          </xdr:cNvPr>
          <xdr:cNvSpPr txBox="1">
            <a:spLocks noChangeArrowheads="1"/>
          </xdr:cNvSpPr>
        </xdr:nvSpPr>
        <xdr:spPr bwMode="auto">
          <a:xfrm>
            <a:off x="470616" y="144418"/>
            <a:ext cx="2743945" cy="298464"/>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CONSEJO NACIONAL DE LA JUDICATURA</a:t>
            </a:r>
          </a:p>
          <a:p>
            <a:pPr algn="ctr" rtl="1">
              <a:defRPr sz="1000"/>
            </a:pPr>
            <a:r>
              <a:rPr lang="es-ES" sz="800" b="1" i="0" strike="noStrike">
                <a:solidFill>
                  <a:srgbClr val="000000"/>
                </a:solidFill>
                <a:latin typeface="Times New Roman"/>
                <a:cs typeface="Times New Roman"/>
              </a:rPr>
              <a:t>UNIDAD TÉCNICA DE EVALUACIÓN</a:t>
            </a:r>
          </a:p>
        </xdr:txBody>
      </xdr:sp>
      <xdr:sp macro="" textlink="">
        <xdr:nvSpPr>
          <xdr:cNvPr id="5" name="Text Box 40">
            <a:extLst>
              <a:ext uri="{FF2B5EF4-FFF2-40B4-BE49-F238E27FC236}">
                <a16:creationId xmlns:a16="http://schemas.microsoft.com/office/drawing/2014/main" id="{00000000-0008-0000-0F00-000005000000}"/>
              </a:ext>
            </a:extLst>
          </xdr:cNvPr>
          <xdr:cNvSpPr txBox="1">
            <a:spLocks noChangeArrowheads="1"/>
          </xdr:cNvSpPr>
        </xdr:nvSpPr>
        <xdr:spPr bwMode="auto">
          <a:xfrm>
            <a:off x="4727783" y="105842"/>
            <a:ext cx="2979752" cy="462137"/>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CORTE SUPREMA DE JUSTICIA</a:t>
            </a:r>
          </a:p>
          <a:p>
            <a:pPr algn="ctr" rtl="1">
              <a:defRPr sz="1000"/>
            </a:pPr>
            <a:r>
              <a:rPr lang="es-ES" sz="800" b="1" i="0" strike="noStrike">
                <a:solidFill>
                  <a:srgbClr val="000000"/>
                </a:solidFill>
                <a:latin typeface="Times New Roman"/>
                <a:cs typeface="Times New Roman"/>
              </a:rPr>
              <a:t>DIRECCIÓN DE PLANIFICACIÓN INSTITUCIONAL</a:t>
            </a:r>
          </a:p>
          <a:p>
            <a:pPr algn="ctr" rtl="1">
              <a:defRPr sz="1000"/>
            </a:pPr>
            <a:r>
              <a:rPr lang="es-ES" sz="800" b="1" i="0" strike="noStrike">
                <a:solidFill>
                  <a:srgbClr val="000000"/>
                </a:solidFill>
                <a:latin typeface="Times New Roman"/>
                <a:cs typeface="Times New Roman"/>
              </a:rPr>
              <a:t>UNIDAD DE INFORMACION Y ESTADISTICA</a:t>
            </a:r>
          </a:p>
          <a:p>
            <a:pPr algn="ctr" rtl="1">
              <a:defRPr sz="1000"/>
            </a:pPr>
            <a:endParaRPr lang="es-ES" sz="800" b="1" i="0" strike="noStrike">
              <a:solidFill>
                <a:srgbClr val="000000"/>
              </a:solidFill>
              <a:latin typeface="Times New Roman"/>
              <a:cs typeface="Times New Roman"/>
            </a:endParaRPr>
          </a:p>
        </xdr:txBody>
      </xdr:sp>
      <xdr:grpSp>
        <xdr:nvGrpSpPr>
          <xdr:cNvPr id="6" name="Group 41">
            <a:extLst>
              <a:ext uri="{FF2B5EF4-FFF2-40B4-BE49-F238E27FC236}">
                <a16:creationId xmlns:a16="http://schemas.microsoft.com/office/drawing/2014/main" id="{00000000-0008-0000-0F00-000006000000}"/>
              </a:ext>
            </a:extLst>
          </xdr:cNvPr>
          <xdr:cNvGrpSpPr>
            <a:grpSpLocks/>
          </xdr:cNvGrpSpPr>
        </xdr:nvGrpSpPr>
        <xdr:grpSpPr bwMode="auto">
          <a:xfrm>
            <a:off x="0" y="0"/>
            <a:ext cx="670593" cy="548788"/>
            <a:chOff x="1695" y="1417"/>
            <a:chExt cx="6369" cy="5644"/>
          </a:xfrm>
        </xdr:grpSpPr>
        <xdr:pic>
          <xdr:nvPicPr>
            <xdr:cNvPr id="10" name="Picture 42" descr="logo CNJ2">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 y="1417"/>
              <a:ext cx="6369"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Oval 43">
              <a:extLst>
                <a:ext uri="{FF2B5EF4-FFF2-40B4-BE49-F238E27FC236}">
                  <a16:creationId xmlns:a16="http://schemas.microsoft.com/office/drawing/2014/main" id="{00000000-0008-0000-0F00-00000B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7" name="Grupo 6">
            <a:extLst>
              <a:ext uri="{FF2B5EF4-FFF2-40B4-BE49-F238E27FC236}">
                <a16:creationId xmlns:a16="http://schemas.microsoft.com/office/drawing/2014/main" id="{00000000-0008-0000-0F00-000007000000}"/>
              </a:ext>
            </a:extLst>
          </xdr:cNvPr>
          <xdr:cNvGrpSpPr/>
        </xdr:nvGrpSpPr>
        <xdr:grpSpPr>
          <a:xfrm>
            <a:off x="7528394" y="8658"/>
            <a:ext cx="746516" cy="588688"/>
            <a:chOff x="7528394" y="8658"/>
            <a:chExt cx="746516" cy="588688"/>
          </a:xfrm>
        </xdr:grpSpPr>
        <xdr:pic>
          <xdr:nvPicPr>
            <xdr:cNvPr id="8" name="Picture 56">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7595447" y="8658"/>
              <a:ext cx="593117" cy="519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Rectángulo 8">
              <a:extLst>
                <a:ext uri="{FF2B5EF4-FFF2-40B4-BE49-F238E27FC236}">
                  <a16:creationId xmlns:a16="http://schemas.microsoft.com/office/drawing/2014/main" id="{00000000-0008-0000-0F00-000009000000}"/>
                </a:ext>
              </a:extLst>
            </xdr:cNvPr>
            <xdr:cNvSpPr/>
          </xdr:nvSpPr>
          <xdr:spPr>
            <a:xfrm>
              <a:off x="7528394" y="311739"/>
              <a:ext cx="746516" cy="285607"/>
            </a:xfrm>
            <a:prstGeom prst="rect">
              <a:avLst/>
            </a:prstGeom>
            <a:noFill/>
          </xdr:spPr>
          <xdr:txBody>
            <a:bodyPr wrap="none" lIns="91440" tIns="45720" rIns="91440" bIns="45720">
              <a:prstTxWarp prst="textArchDown">
                <a:avLst>
                  <a:gd name="adj" fmla="val 20925644"/>
                </a:avLst>
              </a:prstTxWarp>
              <a:sp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48597</xdr:colOff>
      <xdr:row>76</xdr:row>
      <xdr:rowOff>26631</xdr:rowOff>
    </xdr:from>
    <xdr:to>
      <xdr:col>12</xdr:col>
      <xdr:colOff>515322</xdr:colOff>
      <xdr:row>78</xdr:row>
      <xdr:rowOff>26631</xdr:rowOff>
    </xdr:to>
    <xdr:pic>
      <xdr:nvPicPr>
        <xdr:cNvPr id="2" name="Picture 13">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lum bright="-78000" contrast="6000"/>
          <a:extLst>
            <a:ext uri="{28A0092B-C50C-407E-A947-70E740481C1C}">
              <a14:useLocalDpi xmlns:a14="http://schemas.microsoft.com/office/drawing/2010/main" val="0"/>
            </a:ext>
          </a:extLst>
        </a:blip>
        <a:srcRect/>
        <a:stretch>
          <a:fillRect/>
        </a:stretch>
      </xdr:blipFill>
      <xdr:spPr bwMode="auto">
        <a:xfrm>
          <a:off x="48597" y="17571681"/>
          <a:ext cx="81534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12</xdr:col>
      <xdr:colOff>635666</xdr:colOff>
      <xdr:row>4</xdr:row>
      <xdr:rowOff>68037</xdr:rowOff>
    </xdr:to>
    <xdr:grpSp>
      <xdr:nvGrpSpPr>
        <xdr:cNvPr id="3" name="Grupo 2">
          <a:extLst>
            <a:ext uri="{FF2B5EF4-FFF2-40B4-BE49-F238E27FC236}">
              <a16:creationId xmlns:a16="http://schemas.microsoft.com/office/drawing/2014/main" id="{00000000-0008-0000-1000-000003000000}"/>
            </a:ext>
          </a:extLst>
        </xdr:cNvPr>
        <xdr:cNvGrpSpPr/>
      </xdr:nvGrpSpPr>
      <xdr:grpSpPr>
        <a:xfrm>
          <a:off x="0" y="0"/>
          <a:ext cx="8328935" cy="668845"/>
          <a:chOff x="0" y="0"/>
          <a:chExt cx="8274910" cy="597346"/>
        </a:xfrm>
      </xdr:grpSpPr>
      <xdr:sp macro="" textlink="">
        <xdr:nvSpPr>
          <xdr:cNvPr id="4" name="Text Box 39">
            <a:extLst>
              <a:ext uri="{FF2B5EF4-FFF2-40B4-BE49-F238E27FC236}">
                <a16:creationId xmlns:a16="http://schemas.microsoft.com/office/drawing/2014/main" id="{00000000-0008-0000-1000-000004000000}"/>
              </a:ext>
            </a:extLst>
          </xdr:cNvPr>
          <xdr:cNvSpPr txBox="1">
            <a:spLocks noChangeArrowheads="1"/>
          </xdr:cNvSpPr>
        </xdr:nvSpPr>
        <xdr:spPr bwMode="auto">
          <a:xfrm>
            <a:off x="470616" y="144418"/>
            <a:ext cx="2743945" cy="298464"/>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CONSEJO NACIONAL DE LA JUDICATURA</a:t>
            </a:r>
          </a:p>
          <a:p>
            <a:pPr algn="ctr" rtl="1">
              <a:defRPr sz="1000"/>
            </a:pPr>
            <a:r>
              <a:rPr lang="es-ES" sz="800" b="1" i="0" strike="noStrike">
                <a:solidFill>
                  <a:srgbClr val="000000"/>
                </a:solidFill>
                <a:latin typeface="Times New Roman"/>
                <a:cs typeface="Times New Roman"/>
              </a:rPr>
              <a:t>UNIDAD TÉCNICA DE EVALUACIÓN</a:t>
            </a:r>
          </a:p>
        </xdr:txBody>
      </xdr:sp>
      <xdr:sp macro="" textlink="">
        <xdr:nvSpPr>
          <xdr:cNvPr id="5" name="Text Box 40">
            <a:extLst>
              <a:ext uri="{FF2B5EF4-FFF2-40B4-BE49-F238E27FC236}">
                <a16:creationId xmlns:a16="http://schemas.microsoft.com/office/drawing/2014/main" id="{00000000-0008-0000-1000-000005000000}"/>
              </a:ext>
            </a:extLst>
          </xdr:cNvPr>
          <xdr:cNvSpPr txBox="1">
            <a:spLocks noChangeArrowheads="1"/>
          </xdr:cNvSpPr>
        </xdr:nvSpPr>
        <xdr:spPr bwMode="auto">
          <a:xfrm>
            <a:off x="4727783" y="105842"/>
            <a:ext cx="2979752" cy="462137"/>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CORTE SUPREMA DE JUSTICIA</a:t>
            </a:r>
          </a:p>
          <a:p>
            <a:pPr algn="ctr" rtl="1">
              <a:defRPr sz="1000"/>
            </a:pPr>
            <a:r>
              <a:rPr lang="es-ES" sz="800" b="1" i="0" strike="noStrike">
                <a:solidFill>
                  <a:srgbClr val="000000"/>
                </a:solidFill>
                <a:latin typeface="Times New Roman"/>
                <a:cs typeface="Times New Roman"/>
              </a:rPr>
              <a:t>DIRECCIÓN DE PLANIFICACIÓN INSTITUCIONAL</a:t>
            </a:r>
          </a:p>
          <a:p>
            <a:pPr algn="ctr" rtl="1">
              <a:defRPr sz="1000"/>
            </a:pPr>
            <a:r>
              <a:rPr lang="es-ES" sz="800" b="1" i="0" strike="noStrike">
                <a:solidFill>
                  <a:srgbClr val="000000"/>
                </a:solidFill>
                <a:latin typeface="Times New Roman"/>
                <a:cs typeface="Times New Roman"/>
              </a:rPr>
              <a:t>UNIDAD DE INFORMACION Y ESTADISTICA</a:t>
            </a:r>
          </a:p>
          <a:p>
            <a:pPr algn="ctr" rtl="1">
              <a:defRPr sz="1000"/>
            </a:pPr>
            <a:endParaRPr lang="es-ES" sz="800" b="1" i="0" strike="noStrike">
              <a:solidFill>
                <a:srgbClr val="000000"/>
              </a:solidFill>
              <a:latin typeface="Times New Roman"/>
              <a:cs typeface="Times New Roman"/>
            </a:endParaRPr>
          </a:p>
        </xdr:txBody>
      </xdr:sp>
      <xdr:grpSp>
        <xdr:nvGrpSpPr>
          <xdr:cNvPr id="6" name="Group 41">
            <a:extLst>
              <a:ext uri="{FF2B5EF4-FFF2-40B4-BE49-F238E27FC236}">
                <a16:creationId xmlns:a16="http://schemas.microsoft.com/office/drawing/2014/main" id="{00000000-0008-0000-1000-000006000000}"/>
              </a:ext>
            </a:extLst>
          </xdr:cNvPr>
          <xdr:cNvGrpSpPr>
            <a:grpSpLocks/>
          </xdr:cNvGrpSpPr>
        </xdr:nvGrpSpPr>
        <xdr:grpSpPr bwMode="auto">
          <a:xfrm>
            <a:off x="0" y="0"/>
            <a:ext cx="670593" cy="548788"/>
            <a:chOff x="1695" y="1417"/>
            <a:chExt cx="6369" cy="5644"/>
          </a:xfrm>
        </xdr:grpSpPr>
        <xdr:pic>
          <xdr:nvPicPr>
            <xdr:cNvPr id="10" name="Picture 42" descr="logo CNJ2">
              <a:extLst>
                <a:ext uri="{FF2B5EF4-FFF2-40B4-BE49-F238E27FC236}">
                  <a16:creationId xmlns:a16="http://schemas.microsoft.com/office/drawing/2014/main" id="{00000000-0008-0000-10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 y="1417"/>
              <a:ext cx="6369"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Oval 43">
              <a:extLst>
                <a:ext uri="{FF2B5EF4-FFF2-40B4-BE49-F238E27FC236}">
                  <a16:creationId xmlns:a16="http://schemas.microsoft.com/office/drawing/2014/main" id="{00000000-0008-0000-1000-00000B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7" name="Grupo 6">
            <a:extLst>
              <a:ext uri="{FF2B5EF4-FFF2-40B4-BE49-F238E27FC236}">
                <a16:creationId xmlns:a16="http://schemas.microsoft.com/office/drawing/2014/main" id="{00000000-0008-0000-1000-000007000000}"/>
              </a:ext>
            </a:extLst>
          </xdr:cNvPr>
          <xdr:cNvGrpSpPr/>
        </xdr:nvGrpSpPr>
        <xdr:grpSpPr>
          <a:xfrm>
            <a:off x="7528394" y="8658"/>
            <a:ext cx="746516" cy="588688"/>
            <a:chOff x="7528394" y="8658"/>
            <a:chExt cx="746516" cy="588688"/>
          </a:xfrm>
        </xdr:grpSpPr>
        <xdr:pic>
          <xdr:nvPicPr>
            <xdr:cNvPr id="8" name="Picture 56">
              <a:extLst>
                <a:ext uri="{FF2B5EF4-FFF2-40B4-BE49-F238E27FC236}">
                  <a16:creationId xmlns:a16="http://schemas.microsoft.com/office/drawing/2014/main" id="{00000000-0008-0000-1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7595447" y="8658"/>
              <a:ext cx="593117" cy="519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Rectángulo 8">
              <a:extLst>
                <a:ext uri="{FF2B5EF4-FFF2-40B4-BE49-F238E27FC236}">
                  <a16:creationId xmlns:a16="http://schemas.microsoft.com/office/drawing/2014/main" id="{00000000-0008-0000-1000-000009000000}"/>
                </a:ext>
              </a:extLst>
            </xdr:cNvPr>
            <xdr:cNvSpPr/>
          </xdr:nvSpPr>
          <xdr:spPr>
            <a:xfrm>
              <a:off x="7528394" y="311739"/>
              <a:ext cx="746516" cy="285607"/>
            </a:xfrm>
            <a:prstGeom prst="rect">
              <a:avLst/>
            </a:prstGeom>
            <a:noFill/>
          </xdr:spPr>
          <xdr:txBody>
            <a:bodyPr wrap="none" lIns="91440" tIns="45720" rIns="91440" bIns="45720">
              <a:prstTxWarp prst="textArchDown">
                <a:avLst>
                  <a:gd name="adj" fmla="val 20925644"/>
                </a:avLst>
              </a:prstTxWarp>
              <a:sp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48597</xdr:colOff>
      <xdr:row>76</xdr:row>
      <xdr:rowOff>26631</xdr:rowOff>
    </xdr:from>
    <xdr:to>
      <xdr:col>12</xdr:col>
      <xdr:colOff>515322</xdr:colOff>
      <xdr:row>78</xdr:row>
      <xdr:rowOff>26631</xdr:rowOff>
    </xdr:to>
    <xdr:pic>
      <xdr:nvPicPr>
        <xdr:cNvPr id="2" name="Picture 1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lum bright="-78000" contrast="6000"/>
          <a:extLst>
            <a:ext uri="{28A0092B-C50C-407E-A947-70E740481C1C}">
              <a14:useLocalDpi xmlns:a14="http://schemas.microsoft.com/office/drawing/2010/main" val="0"/>
            </a:ext>
          </a:extLst>
        </a:blip>
        <a:srcRect/>
        <a:stretch>
          <a:fillRect/>
        </a:stretch>
      </xdr:blipFill>
      <xdr:spPr bwMode="auto">
        <a:xfrm>
          <a:off x="48597" y="17571681"/>
          <a:ext cx="81248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12</xdr:col>
      <xdr:colOff>635666</xdr:colOff>
      <xdr:row>4</xdr:row>
      <xdr:rowOff>68037</xdr:rowOff>
    </xdr:to>
    <xdr:grpSp>
      <xdr:nvGrpSpPr>
        <xdr:cNvPr id="3" name="Grupo 2">
          <a:extLst>
            <a:ext uri="{FF2B5EF4-FFF2-40B4-BE49-F238E27FC236}">
              <a16:creationId xmlns:a16="http://schemas.microsoft.com/office/drawing/2014/main" id="{00000000-0008-0000-0100-000003000000}"/>
            </a:ext>
          </a:extLst>
        </xdr:cNvPr>
        <xdr:cNvGrpSpPr/>
      </xdr:nvGrpSpPr>
      <xdr:grpSpPr>
        <a:xfrm>
          <a:off x="0" y="0"/>
          <a:ext cx="8292301" cy="668845"/>
          <a:chOff x="0" y="0"/>
          <a:chExt cx="8274910" cy="597346"/>
        </a:xfrm>
      </xdr:grpSpPr>
      <xdr:sp macro="" textlink="">
        <xdr:nvSpPr>
          <xdr:cNvPr id="4" name="Text Box 39">
            <a:extLst>
              <a:ext uri="{FF2B5EF4-FFF2-40B4-BE49-F238E27FC236}">
                <a16:creationId xmlns:a16="http://schemas.microsoft.com/office/drawing/2014/main" id="{00000000-0008-0000-0100-000004000000}"/>
              </a:ext>
            </a:extLst>
          </xdr:cNvPr>
          <xdr:cNvSpPr txBox="1">
            <a:spLocks noChangeArrowheads="1"/>
          </xdr:cNvSpPr>
        </xdr:nvSpPr>
        <xdr:spPr bwMode="auto">
          <a:xfrm>
            <a:off x="470616" y="144418"/>
            <a:ext cx="2743945" cy="298464"/>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CONSEJO NACIONAL DE LA JUDICATURA</a:t>
            </a:r>
          </a:p>
          <a:p>
            <a:pPr algn="ctr" rtl="1">
              <a:defRPr sz="1000"/>
            </a:pPr>
            <a:r>
              <a:rPr lang="es-ES" sz="800" b="1" i="0" strike="noStrike">
                <a:solidFill>
                  <a:srgbClr val="000000"/>
                </a:solidFill>
                <a:latin typeface="Times New Roman"/>
                <a:cs typeface="Times New Roman"/>
              </a:rPr>
              <a:t>UNIDAD TÉCNICA DE EVALUACIÓN</a:t>
            </a:r>
          </a:p>
        </xdr:txBody>
      </xdr:sp>
      <xdr:sp macro="" textlink="">
        <xdr:nvSpPr>
          <xdr:cNvPr id="5" name="Text Box 40">
            <a:extLst>
              <a:ext uri="{FF2B5EF4-FFF2-40B4-BE49-F238E27FC236}">
                <a16:creationId xmlns:a16="http://schemas.microsoft.com/office/drawing/2014/main" id="{00000000-0008-0000-0100-000005000000}"/>
              </a:ext>
            </a:extLst>
          </xdr:cNvPr>
          <xdr:cNvSpPr txBox="1">
            <a:spLocks noChangeArrowheads="1"/>
          </xdr:cNvSpPr>
        </xdr:nvSpPr>
        <xdr:spPr bwMode="auto">
          <a:xfrm>
            <a:off x="4727783" y="105842"/>
            <a:ext cx="2979752" cy="462137"/>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CORTE SUPREMA DE JUSTICIA</a:t>
            </a:r>
          </a:p>
          <a:p>
            <a:pPr algn="ctr" rtl="1">
              <a:defRPr sz="1000"/>
            </a:pPr>
            <a:r>
              <a:rPr lang="es-ES" sz="800" b="1" i="0" strike="noStrike">
                <a:solidFill>
                  <a:srgbClr val="000000"/>
                </a:solidFill>
                <a:latin typeface="Times New Roman"/>
                <a:cs typeface="Times New Roman"/>
              </a:rPr>
              <a:t>DIRECCIÓN DE PLANIFICACIÓN INSTITUCIONAL</a:t>
            </a:r>
          </a:p>
          <a:p>
            <a:pPr algn="ctr" rtl="1">
              <a:defRPr sz="1000"/>
            </a:pPr>
            <a:r>
              <a:rPr lang="es-ES" sz="800" b="1" i="0" strike="noStrike">
                <a:solidFill>
                  <a:srgbClr val="000000"/>
                </a:solidFill>
                <a:latin typeface="Times New Roman"/>
                <a:cs typeface="Times New Roman"/>
              </a:rPr>
              <a:t>UNIDAD DE INFORMACION Y ESTADISTICA</a:t>
            </a:r>
          </a:p>
          <a:p>
            <a:pPr algn="ctr" rtl="1">
              <a:defRPr sz="1000"/>
            </a:pPr>
            <a:endParaRPr lang="es-ES" sz="800" b="1" i="0" strike="noStrike">
              <a:solidFill>
                <a:srgbClr val="000000"/>
              </a:solidFill>
              <a:latin typeface="Times New Roman"/>
              <a:cs typeface="Times New Roman"/>
            </a:endParaRPr>
          </a:p>
        </xdr:txBody>
      </xdr:sp>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0" y="0"/>
            <a:ext cx="670593" cy="548788"/>
            <a:chOff x="1695" y="1417"/>
            <a:chExt cx="6369" cy="5644"/>
          </a:xfrm>
        </xdr:grpSpPr>
        <xdr:pic>
          <xdr:nvPicPr>
            <xdr:cNvPr id="10" name="Picture 42" descr="logo CNJ2">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 y="1417"/>
              <a:ext cx="6369"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Oval 43">
              <a:extLst>
                <a:ext uri="{FF2B5EF4-FFF2-40B4-BE49-F238E27FC236}">
                  <a16:creationId xmlns:a16="http://schemas.microsoft.com/office/drawing/2014/main" id="{00000000-0008-0000-0100-00000B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7" name="Grupo 6">
            <a:extLst>
              <a:ext uri="{FF2B5EF4-FFF2-40B4-BE49-F238E27FC236}">
                <a16:creationId xmlns:a16="http://schemas.microsoft.com/office/drawing/2014/main" id="{00000000-0008-0000-0100-000007000000}"/>
              </a:ext>
            </a:extLst>
          </xdr:cNvPr>
          <xdr:cNvGrpSpPr/>
        </xdr:nvGrpSpPr>
        <xdr:grpSpPr>
          <a:xfrm>
            <a:off x="7528394" y="8658"/>
            <a:ext cx="746516" cy="588688"/>
            <a:chOff x="7528394" y="8658"/>
            <a:chExt cx="746516" cy="588688"/>
          </a:xfrm>
        </xdr:grpSpPr>
        <xdr:pic>
          <xdr:nvPicPr>
            <xdr:cNvPr id="8" name="Picture 56">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7595447" y="8658"/>
              <a:ext cx="593117" cy="519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Rectángulo 8">
              <a:extLst>
                <a:ext uri="{FF2B5EF4-FFF2-40B4-BE49-F238E27FC236}">
                  <a16:creationId xmlns:a16="http://schemas.microsoft.com/office/drawing/2014/main" id="{00000000-0008-0000-0100-000009000000}"/>
                </a:ext>
              </a:extLst>
            </xdr:cNvPr>
            <xdr:cNvSpPr/>
          </xdr:nvSpPr>
          <xdr:spPr>
            <a:xfrm>
              <a:off x="7528394" y="311739"/>
              <a:ext cx="746516" cy="285607"/>
            </a:xfrm>
            <a:prstGeom prst="rect">
              <a:avLst/>
            </a:prstGeom>
            <a:noFill/>
          </xdr:spPr>
          <xdr:txBody>
            <a:bodyPr wrap="none" lIns="91440" tIns="45720" rIns="91440" bIns="45720">
              <a:prstTxWarp prst="textArchDown">
                <a:avLst>
                  <a:gd name="adj" fmla="val 20925644"/>
                </a:avLst>
              </a:prstTxWarp>
              <a:sp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48597</xdr:colOff>
      <xdr:row>76</xdr:row>
      <xdr:rowOff>26631</xdr:rowOff>
    </xdr:from>
    <xdr:to>
      <xdr:col>12</xdr:col>
      <xdr:colOff>515322</xdr:colOff>
      <xdr:row>78</xdr:row>
      <xdr:rowOff>26631</xdr:rowOff>
    </xdr:to>
    <xdr:pic>
      <xdr:nvPicPr>
        <xdr:cNvPr id="2" name="Picture 13">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lum bright="-78000" contrast="6000"/>
          <a:extLst>
            <a:ext uri="{28A0092B-C50C-407E-A947-70E740481C1C}">
              <a14:useLocalDpi xmlns:a14="http://schemas.microsoft.com/office/drawing/2010/main" val="0"/>
            </a:ext>
          </a:extLst>
        </a:blip>
        <a:srcRect/>
        <a:stretch>
          <a:fillRect/>
        </a:stretch>
      </xdr:blipFill>
      <xdr:spPr bwMode="auto">
        <a:xfrm>
          <a:off x="48597" y="17571681"/>
          <a:ext cx="81248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12</xdr:col>
      <xdr:colOff>635666</xdr:colOff>
      <xdr:row>4</xdr:row>
      <xdr:rowOff>68037</xdr:rowOff>
    </xdr:to>
    <xdr:grpSp>
      <xdr:nvGrpSpPr>
        <xdr:cNvPr id="3" name="Grupo 2">
          <a:extLst>
            <a:ext uri="{FF2B5EF4-FFF2-40B4-BE49-F238E27FC236}">
              <a16:creationId xmlns:a16="http://schemas.microsoft.com/office/drawing/2014/main" id="{00000000-0008-0000-0200-000003000000}"/>
            </a:ext>
          </a:extLst>
        </xdr:cNvPr>
        <xdr:cNvGrpSpPr/>
      </xdr:nvGrpSpPr>
      <xdr:grpSpPr>
        <a:xfrm>
          <a:off x="0" y="0"/>
          <a:ext cx="8292301" cy="668845"/>
          <a:chOff x="0" y="0"/>
          <a:chExt cx="8274910" cy="597346"/>
        </a:xfrm>
      </xdr:grpSpPr>
      <xdr:sp macro="" textlink="">
        <xdr:nvSpPr>
          <xdr:cNvPr id="4" name="Text Box 39">
            <a:extLst>
              <a:ext uri="{FF2B5EF4-FFF2-40B4-BE49-F238E27FC236}">
                <a16:creationId xmlns:a16="http://schemas.microsoft.com/office/drawing/2014/main" id="{00000000-0008-0000-0200-000004000000}"/>
              </a:ext>
            </a:extLst>
          </xdr:cNvPr>
          <xdr:cNvSpPr txBox="1">
            <a:spLocks noChangeArrowheads="1"/>
          </xdr:cNvSpPr>
        </xdr:nvSpPr>
        <xdr:spPr bwMode="auto">
          <a:xfrm>
            <a:off x="470616" y="144418"/>
            <a:ext cx="2743945" cy="298464"/>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CONSEJO NACIONAL DE LA JUDICATURA</a:t>
            </a:r>
          </a:p>
          <a:p>
            <a:pPr algn="ctr" rtl="1">
              <a:defRPr sz="1000"/>
            </a:pPr>
            <a:r>
              <a:rPr lang="es-ES" sz="800" b="1" i="0" strike="noStrike">
                <a:solidFill>
                  <a:srgbClr val="000000"/>
                </a:solidFill>
                <a:latin typeface="Times New Roman"/>
                <a:cs typeface="Times New Roman"/>
              </a:rPr>
              <a:t>UNIDAD TÉCNICA DE EVALUACIÓN</a:t>
            </a:r>
          </a:p>
        </xdr:txBody>
      </xdr:sp>
      <xdr:sp macro="" textlink="">
        <xdr:nvSpPr>
          <xdr:cNvPr id="5" name="Text Box 40">
            <a:extLst>
              <a:ext uri="{FF2B5EF4-FFF2-40B4-BE49-F238E27FC236}">
                <a16:creationId xmlns:a16="http://schemas.microsoft.com/office/drawing/2014/main" id="{00000000-0008-0000-0200-000005000000}"/>
              </a:ext>
            </a:extLst>
          </xdr:cNvPr>
          <xdr:cNvSpPr txBox="1">
            <a:spLocks noChangeArrowheads="1"/>
          </xdr:cNvSpPr>
        </xdr:nvSpPr>
        <xdr:spPr bwMode="auto">
          <a:xfrm>
            <a:off x="4727783" y="105842"/>
            <a:ext cx="2979752" cy="462137"/>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CORTE SUPREMA DE JUSTICIA</a:t>
            </a:r>
          </a:p>
          <a:p>
            <a:pPr algn="ctr" rtl="1">
              <a:defRPr sz="1000"/>
            </a:pPr>
            <a:r>
              <a:rPr lang="es-ES" sz="800" b="1" i="0" strike="noStrike">
                <a:solidFill>
                  <a:srgbClr val="000000"/>
                </a:solidFill>
                <a:latin typeface="Times New Roman"/>
                <a:cs typeface="Times New Roman"/>
              </a:rPr>
              <a:t>DIRECCIÓN DE PLANIFICACIÓN INSTITUCIONAL</a:t>
            </a:r>
          </a:p>
          <a:p>
            <a:pPr algn="ctr" rtl="1">
              <a:defRPr sz="1000"/>
            </a:pPr>
            <a:r>
              <a:rPr lang="es-ES" sz="800" b="1" i="0" strike="noStrike">
                <a:solidFill>
                  <a:srgbClr val="000000"/>
                </a:solidFill>
                <a:latin typeface="Times New Roman"/>
                <a:cs typeface="Times New Roman"/>
              </a:rPr>
              <a:t>UNIDAD DE INFORMACION Y ESTADISTICA</a:t>
            </a:r>
          </a:p>
          <a:p>
            <a:pPr algn="ctr" rtl="1">
              <a:defRPr sz="1000"/>
            </a:pPr>
            <a:endParaRPr lang="es-ES" sz="800" b="1" i="0" strike="noStrike">
              <a:solidFill>
                <a:srgbClr val="000000"/>
              </a:solidFill>
              <a:latin typeface="Times New Roman"/>
              <a:cs typeface="Times New Roman"/>
            </a:endParaRPr>
          </a:p>
        </xdr:txBody>
      </xdr:sp>
      <xdr:grpSp>
        <xdr:nvGrpSpPr>
          <xdr:cNvPr id="6" name="Group 41">
            <a:extLst>
              <a:ext uri="{FF2B5EF4-FFF2-40B4-BE49-F238E27FC236}">
                <a16:creationId xmlns:a16="http://schemas.microsoft.com/office/drawing/2014/main" id="{00000000-0008-0000-0200-000006000000}"/>
              </a:ext>
            </a:extLst>
          </xdr:cNvPr>
          <xdr:cNvGrpSpPr>
            <a:grpSpLocks/>
          </xdr:cNvGrpSpPr>
        </xdr:nvGrpSpPr>
        <xdr:grpSpPr bwMode="auto">
          <a:xfrm>
            <a:off x="0" y="0"/>
            <a:ext cx="670593" cy="548788"/>
            <a:chOff x="1695" y="1417"/>
            <a:chExt cx="6369" cy="5644"/>
          </a:xfrm>
        </xdr:grpSpPr>
        <xdr:pic>
          <xdr:nvPicPr>
            <xdr:cNvPr id="10" name="Picture 42" descr="logo CNJ2">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 y="1417"/>
              <a:ext cx="6369"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Oval 43">
              <a:extLst>
                <a:ext uri="{FF2B5EF4-FFF2-40B4-BE49-F238E27FC236}">
                  <a16:creationId xmlns:a16="http://schemas.microsoft.com/office/drawing/2014/main" id="{00000000-0008-0000-0200-00000B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7" name="Grupo 6">
            <a:extLst>
              <a:ext uri="{FF2B5EF4-FFF2-40B4-BE49-F238E27FC236}">
                <a16:creationId xmlns:a16="http://schemas.microsoft.com/office/drawing/2014/main" id="{00000000-0008-0000-0200-000007000000}"/>
              </a:ext>
            </a:extLst>
          </xdr:cNvPr>
          <xdr:cNvGrpSpPr/>
        </xdr:nvGrpSpPr>
        <xdr:grpSpPr>
          <a:xfrm>
            <a:off x="7528394" y="8658"/>
            <a:ext cx="746516" cy="588688"/>
            <a:chOff x="7528394" y="8658"/>
            <a:chExt cx="746516" cy="588688"/>
          </a:xfrm>
        </xdr:grpSpPr>
        <xdr:pic>
          <xdr:nvPicPr>
            <xdr:cNvPr id="8" name="Picture 56">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7595447" y="8658"/>
              <a:ext cx="593117" cy="519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Rectángulo 8">
              <a:extLst>
                <a:ext uri="{FF2B5EF4-FFF2-40B4-BE49-F238E27FC236}">
                  <a16:creationId xmlns:a16="http://schemas.microsoft.com/office/drawing/2014/main" id="{00000000-0008-0000-0200-000009000000}"/>
                </a:ext>
              </a:extLst>
            </xdr:cNvPr>
            <xdr:cNvSpPr/>
          </xdr:nvSpPr>
          <xdr:spPr>
            <a:xfrm>
              <a:off x="7528394" y="311739"/>
              <a:ext cx="746516" cy="285607"/>
            </a:xfrm>
            <a:prstGeom prst="rect">
              <a:avLst/>
            </a:prstGeom>
            <a:noFill/>
          </xdr:spPr>
          <xdr:txBody>
            <a:bodyPr wrap="none" lIns="91440" tIns="45720" rIns="91440" bIns="45720">
              <a:prstTxWarp prst="textArchDown">
                <a:avLst>
                  <a:gd name="adj" fmla="val 20925644"/>
                </a:avLst>
              </a:prstTxWarp>
              <a:sp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48597</xdr:colOff>
      <xdr:row>76</xdr:row>
      <xdr:rowOff>26631</xdr:rowOff>
    </xdr:from>
    <xdr:to>
      <xdr:col>12</xdr:col>
      <xdr:colOff>515322</xdr:colOff>
      <xdr:row>78</xdr:row>
      <xdr:rowOff>26631</xdr:rowOff>
    </xdr:to>
    <xdr:pic>
      <xdr:nvPicPr>
        <xdr:cNvPr id="2" name="Picture 13">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lum bright="-78000" contrast="6000"/>
          <a:extLst>
            <a:ext uri="{28A0092B-C50C-407E-A947-70E740481C1C}">
              <a14:useLocalDpi xmlns:a14="http://schemas.microsoft.com/office/drawing/2010/main" val="0"/>
            </a:ext>
          </a:extLst>
        </a:blip>
        <a:srcRect/>
        <a:stretch>
          <a:fillRect/>
        </a:stretch>
      </xdr:blipFill>
      <xdr:spPr bwMode="auto">
        <a:xfrm>
          <a:off x="48597" y="17571681"/>
          <a:ext cx="81248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12</xdr:col>
      <xdr:colOff>635666</xdr:colOff>
      <xdr:row>4</xdr:row>
      <xdr:rowOff>68037</xdr:rowOff>
    </xdr:to>
    <xdr:grpSp>
      <xdr:nvGrpSpPr>
        <xdr:cNvPr id="3" name="Grupo 2">
          <a:extLst>
            <a:ext uri="{FF2B5EF4-FFF2-40B4-BE49-F238E27FC236}">
              <a16:creationId xmlns:a16="http://schemas.microsoft.com/office/drawing/2014/main" id="{00000000-0008-0000-0300-000003000000}"/>
            </a:ext>
          </a:extLst>
        </xdr:cNvPr>
        <xdr:cNvGrpSpPr/>
      </xdr:nvGrpSpPr>
      <xdr:grpSpPr>
        <a:xfrm>
          <a:off x="0" y="0"/>
          <a:ext cx="8292301" cy="668845"/>
          <a:chOff x="0" y="0"/>
          <a:chExt cx="8274910" cy="597346"/>
        </a:xfrm>
      </xdr:grpSpPr>
      <xdr:sp macro="" textlink="">
        <xdr:nvSpPr>
          <xdr:cNvPr id="4" name="Text Box 39">
            <a:extLst>
              <a:ext uri="{FF2B5EF4-FFF2-40B4-BE49-F238E27FC236}">
                <a16:creationId xmlns:a16="http://schemas.microsoft.com/office/drawing/2014/main" id="{00000000-0008-0000-0300-000004000000}"/>
              </a:ext>
            </a:extLst>
          </xdr:cNvPr>
          <xdr:cNvSpPr txBox="1">
            <a:spLocks noChangeArrowheads="1"/>
          </xdr:cNvSpPr>
        </xdr:nvSpPr>
        <xdr:spPr bwMode="auto">
          <a:xfrm>
            <a:off x="470616" y="144418"/>
            <a:ext cx="2743945" cy="298464"/>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CONSEJO NACIONAL DE LA JUDICATURA</a:t>
            </a:r>
          </a:p>
          <a:p>
            <a:pPr algn="ctr" rtl="1">
              <a:defRPr sz="1000"/>
            </a:pPr>
            <a:r>
              <a:rPr lang="es-ES" sz="800" b="1" i="0" strike="noStrike">
                <a:solidFill>
                  <a:srgbClr val="000000"/>
                </a:solidFill>
                <a:latin typeface="Times New Roman"/>
                <a:cs typeface="Times New Roman"/>
              </a:rPr>
              <a:t>UNIDAD TÉCNICA DE EVALUACIÓN</a:t>
            </a:r>
          </a:p>
        </xdr:txBody>
      </xdr:sp>
      <xdr:sp macro="" textlink="">
        <xdr:nvSpPr>
          <xdr:cNvPr id="5" name="Text Box 40">
            <a:extLst>
              <a:ext uri="{FF2B5EF4-FFF2-40B4-BE49-F238E27FC236}">
                <a16:creationId xmlns:a16="http://schemas.microsoft.com/office/drawing/2014/main" id="{00000000-0008-0000-0300-000005000000}"/>
              </a:ext>
            </a:extLst>
          </xdr:cNvPr>
          <xdr:cNvSpPr txBox="1">
            <a:spLocks noChangeArrowheads="1"/>
          </xdr:cNvSpPr>
        </xdr:nvSpPr>
        <xdr:spPr bwMode="auto">
          <a:xfrm>
            <a:off x="4727783" y="105842"/>
            <a:ext cx="2979752" cy="462137"/>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CORTE SUPREMA DE JUSTICIA</a:t>
            </a:r>
          </a:p>
          <a:p>
            <a:pPr algn="ctr" rtl="1">
              <a:defRPr sz="1000"/>
            </a:pPr>
            <a:r>
              <a:rPr lang="es-ES" sz="800" b="1" i="0" strike="noStrike">
                <a:solidFill>
                  <a:srgbClr val="000000"/>
                </a:solidFill>
                <a:latin typeface="Times New Roman"/>
                <a:cs typeface="Times New Roman"/>
              </a:rPr>
              <a:t>DIRECCIÓN DE PLANIFICACIÓN INSTITUCIONAL</a:t>
            </a:r>
          </a:p>
          <a:p>
            <a:pPr algn="ctr" rtl="1">
              <a:defRPr sz="1000"/>
            </a:pPr>
            <a:r>
              <a:rPr lang="es-ES" sz="800" b="1" i="0" strike="noStrike">
                <a:solidFill>
                  <a:srgbClr val="000000"/>
                </a:solidFill>
                <a:latin typeface="Times New Roman"/>
                <a:cs typeface="Times New Roman"/>
              </a:rPr>
              <a:t>UNIDAD DE INFORMACION Y ESTADISTICA</a:t>
            </a:r>
          </a:p>
          <a:p>
            <a:pPr algn="ctr" rtl="1">
              <a:defRPr sz="1000"/>
            </a:pPr>
            <a:endParaRPr lang="es-ES" sz="800" b="1" i="0" strike="noStrike">
              <a:solidFill>
                <a:srgbClr val="000000"/>
              </a:solidFill>
              <a:latin typeface="Times New Roman"/>
              <a:cs typeface="Times New Roman"/>
            </a:endParaRPr>
          </a:p>
        </xdr:txBody>
      </xdr:sp>
      <xdr:grpSp>
        <xdr:nvGrpSpPr>
          <xdr:cNvPr id="6" name="Group 41">
            <a:extLst>
              <a:ext uri="{FF2B5EF4-FFF2-40B4-BE49-F238E27FC236}">
                <a16:creationId xmlns:a16="http://schemas.microsoft.com/office/drawing/2014/main" id="{00000000-0008-0000-0300-000006000000}"/>
              </a:ext>
            </a:extLst>
          </xdr:cNvPr>
          <xdr:cNvGrpSpPr>
            <a:grpSpLocks/>
          </xdr:cNvGrpSpPr>
        </xdr:nvGrpSpPr>
        <xdr:grpSpPr bwMode="auto">
          <a:xfrm>
            <a:off x="0" y="0"/>
            <a:ext cx="670593" cy="548788"/>
            <a:chOff x="1695" y="1417"/>
            <a:chExt cx="6369" cy="5644"/>
          </a:xfrm>
        </xdr:grpSpPr>
        <xdr:pic>
          <xdr:nvPicPr>
            <xdr:cNvPr id="10" name="Picture 42" descr="logo CNJ2">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 y="1417"/>
              <a:ext cx="6369"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Oval 43">
              <a:extLst>
                <a:ext uri="{FF2B5EF4-FFF2-40B4-BE49-F238E27FC236}">
                  <a16:creationId xmlns:a16="http://schemas.microsoft.com/office/drawing/2014/main" id="{00000000-0008-0000-0300-00000B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7" name="Grupo 6">
            <a:extLst>
              <a:ext uri="{FF2B5EF4-FFF2-40B4-BE49-F238E27FC236}">
                <a16:creationId xmlns:a16="http://schemas.microsoft.com/office/drawing/2014/main" id="{00000000-0008-0000-0300-000007000000}"/>
              </a:ext>
            </a:extLst>
          </xdr:cNvPr>
          <xdr:cNvGrpSpPr/>
        </xdr:nvGrpSpPr>
        <xdr:grpSpPr>
          <a:xfrm>
            <a:off x="7528394" y="8658"/>
            <a:ext cx="746516" cy="588688"/>
            <a:chOff x="7528394" y="8658"/>
            <a:chExt cx="746516" cy="588688"/>
          </a:xfrm>
        </xdr:grpSpPr>
        <xdr:pic>
          <xdr:nvPicPr>
            <xdr:cNvPr id="8" name="Picture 56">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7595447" y="8658"/>
              <a:ext cx="593117" cy="519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Rectángulo 8">
              <a:extLst>
                <a:ext uri="{FF2B5EF4-FFF2-40B4-BE49-F238E27FC236}">
                  <a16:creationId xmlns:a16="http://schemas.microsoft.com/office/drawing/2014/main" id="{00000000-0008-0000-0300-000009000000}"/>
                </a:ext>
              </a:extLst>
            </xdr:cNvPr>
            <xdr:cNvSpPr/>
          </xdr:nvSpPr>
          <xdr:spPr>
            <a:xfrm>
              <a:off x="7528394" y="311739"/>
              <a:ext cx="746516" cy="285607"/>
            </a:xfrm>
            <a:prstGeom prst="rect">
              <a:avLst/>
            </a:prstGeom>
            <a:noFill/>
          </xdr:spPr>
          <xdr:txBody>
            <a:bodyPr wrap="none" lIns="91440" tIns="45720" rIns="91440" bIns="45720">
              <a:prstTxWarp prst="textArchDown">
                <a:avLst>
                  <a:gd name="adj" fmla="val 20925644"/>
                </a:avLst>
              </a:prstTxWarp>
              <a:sp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48597</xdr:colOff>
      <xdr:row>76</xdr:row>
      <xdr:rowOff>26631</xdr:rowOff>
    </xdr:from>
    <xdr:to>
      <xdr:col>12</xdr:col>
      <xdr:colOff>515322</xdr:colOff>
      <xdr:row>78</xdr:row>
      <xdr:rowOff>26631</xdr:rowOff>
    </xdr:to>
    <xdr:pic>
      <xdr:nvPicPr>
        <xdr:cNvPr id="2" name="Picture 13">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lum bright="-78000" contrast="6000"/>
          <a:extLst>
            <a:ext uri="{28A0092B-C50C-407E-A947-70E740481C1C}">
              <a14:useLocalDpi xmlns:a14="http://schemas.microsoft.com/office/drawing/2010/main" val="0"/>
            </a:ext>
          </a:extLst>
        </a:blip>
        <a:srcRect/>
        <a:stretch>
          <a:fillRect/>
        </a:stretch>
      </xdr:blipFill>
      <xdr:spPr bwMode="auto">
        <a:xfrm>
          <a:off x="48597" y="17571681"/>
          <a:ext cx="81248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12</xdr:col>
      <xdr:colOff>635666</xdr:colOff>
      <xdr:row>4</xdr:row>
      <xdr:rowOff>68037</xdr:rowOff>
    </xdr:to>
    <xdr:grpSp>
      <xdr:nvGrpSpPr>
        <xdr:cNvPr id="3" name="Grupo 2">
          <a:extLst>
            <a:ext uri="{FF2B5EF4-FFF2-40B4-BE49-F238E27FC236}">
              <a16:creationId xmlns:a16="http://schemas.microsoft.com/office/drawing/2014/main" id="{00000000-0008-0000-0400-000003000000}"/>
            </a:ext>
          </a:extLst>
        </xdr:cNvPr>
        <xdr:cNvGrpSpPr/>
      </xdr:nvGrpSpPr>
      <xdr:grpSpPr>
        <a:xfrm>
          <a:off x="0" y="0"/>
          <a:ext cx="8292301" cy="668845"/>
          <a:chOff x="0" y="0"/>
          <a:chExt cx="8274910" cy="597346"/>
        </a:xfrm>
      </xdr:grpSpPr>
      <xdr:sp macro="" textlink="">
        <xdr:nvSpPr>
          <xdr:cNvPr id="4" name="Text Box 39">
            <a:extLst>
              <a:ext uri="{FF2B5EF4-FFF2-40B4-BE49-F238E27FC236}">
                <a16:creationId xmlns:a16="http://schemas.microsoft.com/office/drawing/2014/main" id="{00000000-0008-0000-0400-000004000000}"/>
              </a:ext>
            </a:extLst>
          </xdr:cNvPr>
          <xdr:cNvSpPr txBox="1">
            <a:spLocks noChangeArrowheads="1"/>
          </xdr:cNvSpPr>
        </xdr:nvSpPr>
        <xdr:spPr bwMode="auto">
          <a:xfrm>
            <a:off x="470616" y="144418"/>
            <a:ext cx="2743945" cy="298464"/>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CONSEJO NACIONAL DE LA JUDICATURA</a:t>
            </a:r>
          </a:p>
          <a:p>
            <a:pPr algn="ctr" rtl="1">
              <a:defRPr sz="1000"/>
            </a:pPr>
            <a:r>
              <a:rPr lang="es-ES" sz="800" b="1" i="0" strike="noStrike">
                <a:solidFill>
                  <a:srgbClr val="000000"/>
                </a:solidFill>
                <a:latin typeface="Times New Roman"/>
                <a:cs typeface="Times New Roman"/>
              </a:rPr>
              <a:t>UNIDAD TÉCNICA DE EVALUACIÓN</a:t>
            </a:r>
          </a:p>
        </xdr:txBody>
      </xdr:sp>
      <xdr:sp macro="" textlink="">
        <xdr:nvSpPr>
          <xdr:cNvPr id="5" name="Text Box 40">
            <a:extLst>
              <a:ext uri="{FF2B5EF4-FFF2-40B4-BE49-F238E27FC236}">
                <a16:creationId xmlns:a16="http://schemas.microsoft.com/office/drawing/2014/main" id="{00000000-0008-0000-0400-000005000000}"/>
              </a:ext>
            </a:extLst>
          </xdr:cNvPr>
          <xdr:cNvSpPr txBox="1">
            <a:spLocks noChangeArrowheads="1"/>
          </xdr:cNvSpPr>
        </xdr:nvSpPr>
        <xdr:spPr bwMode="auto">
          <a:xfrm>
            <a:off x="4727783" y="105842"/>
            <a:ext cx="2979752" cy="462137"/>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CORTE SUPREMA DE JUSTICIA</a:t>
            </a:r>
          </a:p>
          <a:p>
            <a:pPr algn="ctr" rtl="1">
              <a:defRPr sz="1000"/>
            </a:pPr>
            <a:r>
              <a:rPr lang="es-ES" sz="800" b="1" i="0" strike="noStrike">
                <a:solidFill>
                  <a:srgbClr val="000000"/>
                </a:solidFill>
                <a:latin typeface="Times New Roman"/>
                <a:cs typeface="Times New Roman"/>
              </a:rPr>
              <a:t>DIRECCIÓN DE PLANIFICACIÓN INSTITUCIONAL</a:t>
            </a:r>
          </a:p>
          <a:p>
            <a:pPr algn="ctr" rtl="1">
              <a:defRPr sz="1000"/>
            </a:pPr>
            <a:r>
              <a:rPr lang="es-ES" sz="800" b="1" i="0" strike="noStrike">
                <a:solidFill>
                  <a:srgbClr val="000000"/>
                </a:solidFill>
                <a:latin typeface="Times New Roman"/>
                <a:cs typeface="Times New Roman"/>
              </a:rPr>
              <a:t>UNIDAD DE INFORMACION Y ESTADISTICA</a:t>
            </a:r>
          </a:p>
          <a:p>
            <a:pPr algn="ctr" rtl="1">
              <a:defRPr sz="1000"/>
            </a:pPr>
            <a:endParaRPr lang="es-ES" sz="800" b="1" i="0" strike="noStrike">
              <a:solidFill>
                <a:srgbClr val="000000"/>
              </a:solidFill>
              <a:latin typeface="Times New Roman"/>
              <a:cs typeface="Times New Roman"/>
            </a:endParaRPr>
          </a:p>
        </xdr:txBody>
      </xdr:sp>
      <xdr:grpSp>
        <xdr:nvGrpSpPr>
          <xdr:cNvPr id="6" name="Group 41">
            <a:extLst>
              <a:ext uri="{FF2B5EF4-FFF2-40B4-BE49-F238E27FC236}">
                <a16:creationId xmlns:a16="http://schemas.microsoft.com/office/drawing/2014/main" id="{00000000-0008-0000-0400-000006000000}"/>
              </a:ext>
            </a:extLst>
          </xdr:cNvPr>
          <xdr:cNvGrpSpPr>
            <a:grpSpLocks/>
          </xdr:cNvGrpSpPr>
        </xdr:nvGrpSpPr>
        <xdr:grpSpPr bwMode="auto">
          <a:xfrm>
            <a:off x="0" y="0"/>
            <a:ext cx="670593" cy="548788"/>
            <a:chOff x="1695" y="1417"/>
            <a:chExt cx="6369" cy="5644"/>
          </a:xfrm>
        </xdr:grpSpPr>
        <xdr:pic>
          <xdr:nvPicPr>
            <xdr:cNvPr id="10" name="Picture 42" descr="logo CNJ2">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 y="1417"/>
              <a:ext cx="6369"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Oval 43">
              <a:extLst>
                <a:ext uri="{FF2B5EF4-FFF2-40B4-BE49-F238E27FC236}">
                  <a16:creationId xmlns:a16="http://schemas.microsoft.com/office/drawing/2014/main" id="{00000000-0008-0000-0400-00000B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7" name="Grupo 6">
            <a:extLst>
              <a:ext uri="{FF2B5EF4-FFF2-40B4-BE49-F238E27FC236}">
                <a16:creationId xmlns:a16="http://schemas.microsoft.com/office/drawing/2014/main" id="{00000000-0008-0000-0400-000007000000}"/>
              </a:ext>
            </a:extLst>
          </xdr:cNvPr>
          <xdr:cNvGrpSpPr/>
        </xdr:nvGrpSpPr>
        <xdr:grpSpPr>
          <a:xfrm>
            <a:off x="7528394" y="8658"/>
            <a:ext cx="746516" cy="588688"/>
            <a:chOff x="7528394" y="8658"/>
            <a:chExt cx="746516" cy="588688"/>
          </a:xfrm>
        </xdr:grpSpPr>
        <xdr:pic>
          <xdr:nvPicPr>
            <xdr:cNvPr id="8" name="Picture 56">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7595447" y="8658"/>
              <a:ext cx="593117" cy="519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Rectángulo 8">
              <a:extLst>
                <a:ext uri="{FF2B5EF4-FFF2-40B4-BE49-F238E27FC236}">
                  <a16:creationId xmlns:a16="http://schemas.microsoft.com/office/drawing/2014/main" id="{00000000-0008-0000-0400-000009000000}"/>
                </a:ext>
              </a:extLst>
            </xdr:cNvPr>
            <xdr:cNvSpPr/>
          </xdr:nvSpPr>
          <xdr:spPr>
            <a:xfrm>
              <a:off x="7528394" y="311739"/>
              <a:ext cx="746516" cy="285607"/>
            </a:xfrm>
            <a:prstGeom prst="rect">
              <a:avLst/>
            </a:prstGeom>
            <a:noFill/>
          </xdr:spPr>
          <xdr:txBody>
            <a:bodyPr wrap="none" lIns="91440" tIns="45720" rIns="91440" bIns="45720">
              <a:prstTxWarp prst="textArchDown">
                <a:avLst>
                  <a:gd name="adj" fmla="val 20925644"/>
                </a:avLst>
              </a:prstTxWarp>
              <a:sp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48597</xdr:colOff>
      <xdr:row>76</xdr:row>
      <xdr:rowOff>26631</xdr:rowOff>
    </xdr:from>
    <xdr:to>
      <xdr:col>12</xdr:col>
      <xdr:colOff>515322</xdr:colOff>
      <xdr:row>78</xdr:row>
      <xdr:rowOff>26631</xdr:rowOff>
    </xdr:to>
    <xdr:pic>
      <xdr:nvPicPr>
        <xdr:cNvPr id="2" name="Picture 13">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lum bright="-78000" contrast="6000"/>
          <a:extLst>
            <a:ext uri="{28A0092B-C50C-407E-A947-70E740481C1C}">
              <a14:useLocalDpi xmlns:a14="http://schemas.microsoft.com/office/drawing/2010/main" val="0"/>
            </a:ext>
          </a:extLst>
        </a:blip>
        <a:srcRect/>
        <a:stretch>
          <a:fillRect/>
        </a:stretch>
      </xdr:blipFill>
      <xdr:spPr bwMode="auto">
        <a:xfrm>
          <a:off x="48597" y="17571681"/>
          <a:ext cx="81248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12</xdr:col>
      <xdr:colOff>635666</xdr:colOff>
      <xdr:row>4</xdr:row>
      <xdr:rowOff>68037</xdr:rowOff>
    </xdr:to>
    <xdr:grpSp>
      <xdr:nvGrpSpPr>
        <xdr:cNvPr id="3" name="Grupo 2">
          <a:extLst>
            <a:ext uri="{FF2B5EF4-FFF2-40B4-BE49-F238E27FC236}">
              <a16:creationId xmlns:a16="http://schemas.microsoft.com/office/drawing/2014/main" id="{00000000-0008-0000-0500-000003000000}"/>
            </a:ext>
          </a:extLst>
        </xdr:cNvPr>
        <xdr:cNvGrpSpPr/>
      </xdr:nvGrpSpPr>
      <xdr:grpSpPr>
        <a:xfrm>
          <a:off x="0" y="0"/>
          <a:ext cx="8292301" cy="668845"/>
          <a:chOff x="0" y="0"/>
          <a:chExt cx="8274910" cy="597346"/>
        </a:xfrm>
      </xdr:grpSpPr>
      <xdr:sp macro="" textlink="">
        <xdr:nvSpPr>
          <xdr:cNvPr id="4" name="Text Box 39">
            <a:extLst>
              <a:ext uri="{FF2B5EF4-FFF2-40B4-BE49-F238E27FC236}">
                <a16:creationId xmlns:a16="http://schemas.microsoft.com/office/drawing/2014/main" id="{00000000-0008-0000-0500-000004000000}"/>
              </a:ext>
            </a:extLst>
          </xdr:cNvPr>
          <xdr:cNvSpPr txBox="1">
            <a:spLocks noChangeArrowheads="1"/>
          </xdr:cNvSpPr>
        </xdr:nvSpPr>
        <xdr:spPr bwMode="auto">
          <a:xfrm>
            <a:off x="470616" y="144418"/>
            <a:ext cx="2743945" cy="298464"/>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CONSEJO NACIONAL DE LA JUDICATURA</a:t>
            </a:r>
          </a:p>
          <a:p>
            <a:pPr algn="ctr" rtl="1">
              <a:defRPr sz="1000"/>
            </a:pPr>
            <a:r>
              <a:rPr lang="es-ES" sz="800" b="1" i="0" strike="noStrike">
                <a:solidFill>
                  <a:srgbClr val="000000"/>
                </a:solidFill>
                <a:latin typeface="Times New Roman"/>
                <a:cs typeface="Times New Roman"/>
              </a:rPr>
              <a:t>UNIDAD TÉCNICA DE EVALUACIÓN</a:t>
            </a:r>
          </a:p>
        </xdr:txBody>
      </xdr:sp>
      <xdr:sp macro="" textlink="">
        <xdr:nvSpPr>
          <xdr:cNvPr id="5" name="Text Box 40">
            <a:extLst>
              <a:ext uri="{FF2B5EF4-FFF2-40B4-BE49-F238E27FC236}">
                <a16:creationId xmlns:a16="http://schemas.microsoft.com/office/drawing/2014/main" id="{00000000-0008-0000-0500-000005000000}"/>
              </a:ext>
            </a:extLst>
          </xdr:cNvPr>
          <xdr:cNvSpPr txBox="1">
            <a:spLocks noChangeArrowheads="1"/>
          </xdr:cNvSpPr>
        </xdr:nvSpPr>
        <xdr:spPr bwMode="auto">
          <a:xfrm>
            <a:off x="4727783" y="105842"/>
            <a:ext cx="2979752" cy="462137"/>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CORTE SUPREMA DE JUSTICIA</a:t>
            </a:r>
          </a:p>
          <a:p>
            <a:pPr algn="ctr" rtl="1">
              <a:defRPr sz="1000"/>
            </a:pPr>
            <a:r>
              <a:rPr lang="es-ES" sz="800" b="1" i="0" strike="noStrike">
                <a:solidFill>
                  <a:srgbClr val="000000"/>
                </a:solidFill>
                <a:latin typeface="Times New Roman"/>
                <a:cs typeface="Times New Roman"/>
              </a:rPr>
              <a:t>DIRECCIÓN DE PLANIFICACIÓN INSTITUCIONAL</a:t>
            </a:r>
          </a:p>
          <a:p>
            <a:pPr algn="ctr" rtl="1">
              <a:defRPr sz="1000"/>
            </a:pPr>
            <a:r>
              <a:rPr lang="es-ES" sz="800" b="1" i="0" strike="noStrike">
                <a:solidFill>
                  <a:srgbClr val="000000"/>
                </a:solidFill>
                <a:latin typeface="Times New Roman"/>
                <a:cs typeface="Times New Roman"/>
              </a:rPr>
              <a:t>UNIDAD DE INFORMACION Y ESTADISTICA</a:t>
            </a:r>
          </a:p>
          <a:p>
            <a:pPr algn="ctr" rtl="1">
              <a:defRPr sz="1000"/>
            </a:pPr>
            <a:endParaRPr lang="es-ES" sz="800" b="1" i="0" strike="noStrike">
              <a:solidFill>
                <a:srgbClr val="000000"/>
              </a:solidFill>
              <a:latin typeface="Times New Roman"/>
              <a:cs typeface="Times New Roman"/>
            </a:endParaRPr>
          </a:p>
        </xdr:txBody>
      </xdr:sp>
      <xdr:grpSp>
        <xdr:nvGrpSpPr>
          <xdr:cNvPr id="6" name="Group 41">
            <a:extLst>
              <a:ext uri="{FF2B5EF4-FFF2-40B4-BE49-F238E27FC236}">
                <a16:creationId xmlns:a16="http://schemas.microsoft.com/office/drawing/2014/main" id="{00000000-0008-0000-0500-000006000000}"/>
              </a:ext>
            </a:extLst>
          </xdr:cNvPr>
          <xdr:cNvGrpSpPr>
            <a:grpSpLocks/>
          </xdr:cNvGrpSpPr>
        </xdr:nvGrpSpPr>
        <xdr:grpSpPr bwMode="auto">
          <a:xfrm>
            <a:off x="0" y="0"/>
            <a:ext cx="670593" cy="548788"/>
            <a:chOff x="1695" y="1417"/>
            <a:chExt cx="6369" cy="5644"/>
          </a:xfrm>
        </xdr:grpSpPr>
        <xdr:pic>
          <xdr:nvPicPr>
            <xdr:cNvPr id="10" name="Picture 42" descr="logo CNJ2">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 y="1417"/>
              <a:ext cx="6369"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Oval 43">
              <a:extLst>
                <a:ext uri="{FF2B5EF4-FFF2-40B4-BE49-F238E27FC236}">
                  <a16:creationId xmlns:a16="http://schemas.microsoft.com/office/drawing/2014/main" id="{00000000-0008-0000-0500-00000B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7" name="Grupo 6">
            <a:extLst>
              <a:ext uri="{FF2B5EF4-FFF2-40B4-BE49-F238E27FC236}">
                <a16:creationId xmlns:a16="http://schemas.microsoft.com/office/drawing/2014/main" id="{00000000-0008-0000-0500-000007000000}"/>
              </a:ext>
            </a:extLst>
          </xdr:cNvPr>
          <xdr:cNvGrpSpPr/>
        </xdr:nvGrpSpPr>
        <xdr:grpSpPr>
          <a:xfrm>
            <a:off x="7528394" y="8658"/>
            <a:ext cx="746516" cy="588688"/>
            <a:chOff x="7528394" y="8658"/>
            <a:chExt cx="746516" cy="588688"/>
          </a:xfrm>
        </xdr:grpSpPr>
        <xdr:pic>
          <xdr:nvPicPr>
            <xdr:cNvPr id="8" name="Picture 56">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7595447" y="8658"/>
              <a:ext cx="593117" cy="519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Rectángulo 8">
              <a:extLst>
                <a:ext uri="{FF2B5EF4-FFF2-40B4-BE49-F238E27FC236}">
                  <a16:creationId xmlns:a16="http://schemas.microsoft.com/office/drawing/2014/main" id="{00000000-0008-0000-0500-000009000000}"/>
                </a:ext>
              </a:extLst>
            </xdr:cNvPr>
            <xdr:cNvSpPr/>
          </xdr:nvSpPr>
          <xdr:spPr>
            <a:xfrm>
              <a:off x="7528394" y="311739"/>
              <a:ext cx="746516" cy="285607"/>
            </a:xfrm>
            <a:prstGeom prst="rect">
              <a:avLst/>
            </a:prstGeom>
            <a:noFill/>
          </xdr:spPr>
          <xdr:txBody>
            <a:bodyPr wrap="none" lIns="91440" tIns="45720" rIns="91440" bIns="45720">
              <a:prstTxWarp prst="textArchDown">
                <a:avLst>
                  <a:gd name="adj" fmla="val 20925644"/>
                </a:avLst>
              </a:prstTxWarp>
              <a:sp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48597</xdr:colOff>
      <xdr:row>76</xdr:row>
      <xdr:rowOff>26631</xdr:rowOff>
    </xdr:from>
    <xdr:to>
      <xdr:col>12</xdr:col>
      <xdr:colOff>515322</xdr:colOff>
      <xdr:row>78</xdr:row>
      <xdr:rowOff>26631</xdr:rowOff>
    </xdr:to>
    <xdr:pic>
      <xdr:nvPicPr>
        <xdr:cNvPr id="2" name="Picture 13">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lum bright="-78000" contrast="6000"/>
          <a:extLst>
            <a:ext uri="{28A0092B-C50C-407E-A947-70E740481C1C}">
              <a14:useLocalDpi xmlns:a14="http://schemas.microsoft.com/office/drawing/2010/main" val="0"/>
            </a:ext>
          </a:extLst>
        </a:blip>
        <a:srcRect/>
        <a:stretch>
          <a:fillRect/>
        </a:stretch>
      </xdr:blipFill>
      <xdr:spPr bwMode="auto">
        <a:xfrm>
          <a:off x="48597" y="17571681"/>
          <a:ext cx="81248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12</xdr:col>
      <xdr:colOff>635666</xdr:colOff>
      <xdr:row>4</xdr:row>
      <xdr:rowOff>68037</xdr:rowOff>
    </xdr:to>
    <xdr:grpSp>
      <xdr:nvGrpSpPr>
        <xdr:cNvPr id="3" name="Grupo 2">
          <a:extLst>
            <a:ext uri="{FF2B5EF4-FFF2-40B4-BE49-F238E27FC236}">
              <a16:creationId xmlns:a16="http://schemas.microsoft.com/office/drawing/2014/main" id="{00000000-0008-0000-0600-000003000000}"/>
            </a:ext>
          </a:extLst>
        </xdr:cNvPr>
        <xdr:cNvGrpSpPr/>
      </xdr:nvGrpSpPr>
      <xdr:grpSpPr>
        <a:xfrm>
          <a:off x="0" y="0"/>
          <a:ext cx="8292301" cy="668845"/>
          <a:chOff x="0" y="0"/>
          <a:chExt cx="8274910" cy="597346"/>
        </a:xfrm>
      </xdr:grpSpPr>
      <xdr:sp macro="" textlink="">
        <xdr:nvSpPr>
          <xdr:cNvPr id="4" name="Text Box 39">
            <a:extLst>
              <a:ext uri="{FF2B5EF4-FFF2-40B4-BE49-F238E27FC236}">
                <a16:creationId xmlns:a16="http://schemas.microsoft.com/office/drawing/2014/main" id="{00000000-0008-0000-0600-000004000000}"/>
              </a:ext>
            </a:extLst>
          </xdr:cNvPr>
          <xdr:cNvSpPr txBox="1">
            <a:spLocks noChangeArrowheads="1"/>
          </xdr:cNvSpPr>
        </xdr:nvSpPr>
        <xdr:spPr bwMode="auto">
          <a:xfrm>
            <a:off x="470616" y="144418"/>
            <a:ext cx="2743945" cy="298464"/>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CONSEJO NACIONAL DE LA JUDICATURA</a:t>
            </a:r>
          </a:p>
          <a:p>
            <a:pPr algn="ctr" rtl="1">
              <a:defRPr sz="1000"/>
            </a:pPr>
            <a:r>
              <a:rPr lang="es-ES" sz="800" b="1" i="0" strike="noStrike">
                <a:solidFill>
                  <a:srgbClr val="000000"/>
                </a:solidFill>
                <a:latin typeface="Times New Roman"/>
                <a:cs typeface="Times New Roman"/>
              </a:rPr>
              <a:t>UNIDAD TÉCNICA DE EVALUACIÓN</a:t>
            </a:r>
          </a:p>
        </xdr:txBody>
      </xdr:sp>
      <xdr:sp macro="" textlink="">
        <xdr:nvSpPr>
          <xdr:cNvPr id="5" name="Text Box 40">
            <a:extLst>
              <a:ext uri="{FF2B5EF4-FFF2-40B4-BE49-F238E27FC236}">
                <a16:creationId xmlns:a16="http://schemas.microsoft.com/office/drawing/2014/main" id="{00000000-0008-0000-0600-000005000000}"/>
              </a:ext>
            </a:extLst>
          </xdr:cNvPr>
          <xdr:cNvSpPr txBox="1">
            <a:spLocks noChangeArrowheads="1"/>
          </xdr:cNvSpPr>
        </xdr:nvSpPr>
        <xdr:spPr bwMode="auto">
          <a:xfrm>
            <a:off x="4727783" y="105842"/>
            <a:ext cx="2979752" cy="462137"/>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CORTE SUPREMA DE JUSTICIA</a:t>
            </a:r>
          </a:p>
          <a:p>
            <a:pPr algn="ctr" rtl="1">
              <a:defRPr sz="1000"/>
            </a:pPr>
            <a:r>
              <a:rPr lang="es-ES" sz="800" b="1" i="0" strike="noStrike">
                <a:solidFill>
                  <a:srgbClr val="000000"/>
                </a:solidFill>
                <a:latin typeface="Times New Roman"/>
                <a:cs typeface="Times New Roman"/>
              </a:rPr>
              <a:t>DIRECCIÓN DE PLANIFICACIÓN INSTITUCIONAL</a:t>
            </a:r>
          </a:p>
          <a:p>
            <a:pPr algn="ctr" rtl="1">
              <a:defRPr sz="1000"/>
            </a:pPr>
            <a:r>
              <a:rPr lang="es-ES" sz="800" b="1" i="0" strike="noStrike">
                <a:solidFill>
                  <a:srgbClr val="000000"/>
                </a:solidFill>
                <a:latin typeface="Times New Roman"/>
                <a:cs typeface="Times New Roman"/>
              </a:rPr>
              <a:t>UNIDAD DE INFORMACION Y ESTADISTICA</a:t>
            </a:r>
          </a:p>
          <a:p>
            <a:pPr algn="ctr" rtl="1">
              <a:defRPr sz="1000"/>
            </a:pPr>
            <a:endParaRPr lang="es-ES" sz="800" b="1" i="0" strike="noStrike">
              <a:solidFill>
                <a:srgbClr val="000000"/>
              </a:solidFill>
              <a:latin typeface="Times New Roman"/>
              <a:cs typeface="Times New Roman"/>
            </a:endParaRPr>
          </a:p>
        </xdr:txBody>
      </xdr:sp>
      <xdr:grpSp>
        <xdr:nvGrpSpPr>
          <xdr:cNvPr id="6" name="Group 41">
            <a:extLst>
              <a:ext uri="{FF2B5EF4-FFF2-40B4-BE49-F238E27FC236}">
                <a16:creationId xmlns:a16="http://schemas.microsoft.com/office/drawing/2014/main" id="{00000000-0008-0000-0600-000006000000}"/>
              </a:ext>
            </a:extLst>
          </xdr:cNvPr>
          <xdr:cNvGrpSpPr>
            <a:grpSpLocks/>
          </xdr:cNvGrpSpPr>
        </xdr:nvGrpSpPr>
        <xdr:grpSpPr bwMode="auto">
          <a:xfrm>
            <a:off x="0" y="0"/>
            <a:ext cx="670593" cy="548788"/>
            <a:chOff x="1695" y="1417"/>
            <a:chExt cx="6369" cy="5644"/>
          </a:xfrm>
        </xdr:grpSpPr>
        <xdr:pic>
          <xdr:nvPicPr>
            <xdr:cNvPr id="10" name="Picture 42" descr="logo CNJ2">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 y="1417"/>
              <a:ext cx="6369"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Oval 43">
              <a:extLst>
                <a:ext uri="{FF2B5EF4-FFF2-40B4-BE49-F238E27FC236}">
                  <a16:creationId xmlns:a16="http://schemas.microsoft.com/office/drawing/2014/main" id="{00000000-0008-0000-0600-00000B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7" name="Grupo 6">
            <a:extLst>
              <a:ext uri="{FF2B5EF4-FFF2-40B4-BE49-F238E27FC236}">
                <a16:creationId xmlns:a16="http://schemas.microsoft.com/office/drawing/2014/main" id="{00000000-0008-0000-0600-000007000000}"/>
              </a:ext>
            </a:extLst>
          </xdr:cNvPr>
          <xdr:cNvGrpSpPr/>
        </xdr:nvGrpSpPr>
        <xdr:grpSpPr>
          <a:xfrm>
            <a:off x="7528394" y="8658"/>
            <a:ext cx="746516" cy="588688"/>
            <a:chOff x="7528394" y="8658"/>
            <a:chExt cx="746516" cy="588688"/>
          </a:xfrm>
        </xdr:grpSpPr>
        <xdr:pic>
          <xdr:nvPicPr>
            <xdr:cNvPr id="8" name="Picture 56">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7595447" y="8658"/>
              <a:ext cx="593117" cy="519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Rectángulo 8">
              <a:extLst>
                <a:ext uri="{FF2B5EF4-FFF2-40B4-BE49-F238E27FC236}">
                  <a16:creationId xmlns:a16="http://schemas.microsoft.com/office/drawing/2014/main" id="{00000000-0008-0000-0600-000009000000}"/>
                </a:ext>
              </a:extLst>
            </xdr:cNvPr>
            <xdr:cNvSpPr/>
          </xdr:nvSpPr>
          <xdr:spPr>
            <a:xfrm>
              <a:off x="7528394" y="311739"/>
              <a:ext cx="746516" cy="285607"/>
            </a:xfrm>
            <a:prstGeom prst="rect">
              <a:avLst/>
            </a:prstGeom>
            <a:noFill/>
          </xdr:spPr>
          <xdr:txBody>
            <a:bodyPr wrap="none" lIns="91440" tIns="45720" rIns="91440" bIns="45720">
              <a:prstTxWarp prst="textArchDown">
                <a:avLst>
                  <a:gd name="adj" fmla="val 20925644"/>
                </a:avLst>
              </a:prstTxWarp>
              <a:sp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48597</xdr:colOff>
      <xdr:row>76</xdr:row>
      <xdr:rowOff>26631</xdr:rowOff>
    </xdr:from>
    <xdr:to>
      <xdr:col>12</xdr:col>
      <xdr:colOff>515322</xdr:colOff>
      <xdr:row>78</xdr:row>
      <xdr:rowOff>26631</xdr:rowOff>
    </xdr:to>
    <xdr:pic>
      <xdr:nvPicPr>
        <xdr:cNvPr id="2" name="Picture 13">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lum bright="-78000" contrast="6000"/>
          <a:extLst>
            <a:ext uri="{28A0092B-C50C-407E-A947-70E740481C1C}">
              <a14:useLocalDpi xmlns:a14="http://schemas.microsoft.com/office/drawing/2010/main" val="0"/>
            </a:ext>
          </a:extLst>
        </a:blip>
        <a:srcRect/>
        <a:stretch>
          <a:fillRect/>
        </a:stretch>
      </xdr:blipFill>
      <xdr:spPr bwMode="auto">
        <a:xfrm>
          <a:off x="48597" y="17571681"/>
          <a:ext cx="81248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12</xdr:col>
      <xdr:colOff>635666</xdr:colOff>
      <xdr:row>4</xdr:row>
      <xdr:rowOff>68037</xdr:rowOff>
    </xdr:to>
    <xdr:grpSp>
      <xdr:nvGrpSpPr>
        <xdr:cNvPr id="3" name="Grupo 2">
          <a:extLst>
            <a:ext uri="{FF2B5EF4-FFF2-40B4-BE49-F238E27FC236}">
              <a16:creationId xmlns:a16="http://schemas.microsoft.com/office/drawing/2014/main" id="{00000000-0008-0000-0700-000003000000}"/>
            </a:ext>
          </a:extLst>
        </xdr:cNvPr>
        <xdr:cNvGrpSpPr/>
      </xdr:nvGrpSpPr>
      <xdr:grpSpPr>
        <a:xfrm>
          <a:off x="0" y="0"/>
          <a:ext cx="8292301" cy="668845"/>
          <a:chOff x="0" y="0"/>
          <a:chExt cx="8274910" cy="597346"/>
        </a:xfrm>
      </xdr:grpSpPr>
      <xdr:sp macro="" textlink="">
        <xdr:nvSpPr>
          <xdr:cNvPr id="4" name="Text Box 39">
            <a:extLst>
              <a:ext uri="{FF2B5EF4-FFF2-40B4-BE49-F238E27FC236}">
                <a16:creationId xmlns:a16="http://schemas.microsoft.com/office/drawing/2014/main" id="{00000000-0008-0000-0700-000004000000}"/>
              </a:ext>
            </a:extLst>
          </xdr:cNvPr>
          <xdr:cNvSpPr txBox="1">
            <a:spLocks noChangeArrowheads="1"/>
          </xdr:cNvSpPr>
        </xdr:nvSpPr>
        <xdr:spPr bwMode="auto">
          <a:xfrm>
            <a:off x="470616" y="144418"/>
            <a:ext cx="2743945" cy="298464"/>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CONSEJO NACIONAL DE LA JUDICATURA</a:t>
            </a:r>
          </a:p>
          <a:p>
            <a:pPr algn="ctr" rtl="1">
              <a:defRPr sz="1000"/>
            </a:pPr>
            <a:r>
              <a:rPr lang="es-ES" sz="800" b="1" i="0" strike="noStrike">
                <a:solidFill>
                  <a:srgbClr val="000000"/>
                </a:solidFill>
                <a:latin typeface="Times New Roman"/>
                <a:cs typeface="Times New Roman"/>
              </a:rPr>
              <a:t>UNIDAD TÉCNICA DE EVALUACIÓN</a:t>
            </a:r>
          </a:p>
        </xdr:txBody>
      </xdr:sp>
      <xdr:sp macro="" textlink="">
        <xdr:nvSpPr>
          <xdr:cNvPr id="5" name="Text Box 40">
            <a:extLst>
              <a:ext uri="{FF2B5EF4-FFF2-40B4-BE49-F238E27FC236}">
                <a16:creationId xmlns:a16="http://schemas.microsoft.com/office/drawing/2014/main" id="{00000000-0008-0000-0700-000005000000}"/>
              </a:ext>
            </a:extLst>
          </xdr:cNvPr>
          <xdr:cNvSpPr txBox="1">
            <a:spLocks noChangeArrowheads="1"/>
          </xdr:cNvSpPr>
        </xdr:nvSpPr>
        <xdr:spPr bwMode="auto">
          <a:xfrm>
            <a:off x="4727783" y="105842"/>
            <a:ext cx="2979752" cy="462137"/>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CORTE SUPREMA DE JUSTICIA</a:t>
            </a:r>
          </a:p>
          <a:p>
            <a:pPr algn="ctr" rtl="1">
              <a:defRPr sz="1000"/>
            </a:pPr>
            <a:r>
              <a:rPr lang="es-ES" sz="800" b="1" i="0" strike="noStrike">
                <a:solidFill>
                  <a:srgbClr val="000000"/>
                </a:solidFill>
                <a:latin typeface="Times New Roman"/>
                <a:cs typeface="Times New Roman"/>
              </a:rPr>
              <a:t>DIRECCIÓN DE PLANIFICACIÓN INSTITUCIONAL</a:t>
            </a:r>
          </a:p>
          <a:p>
            <a:pPr algn="ctr" rtl="1">
              <a:defRPr sz="1000"/>
            </a:pPr>
            <a:r>
              <a:rPr lang="es-ES" sz="800" b="1" i="0" strike="noStrike">
                <a:solidFill>
                  <a:srgbClr val="000000"/>
                </a:solidFill>
                <a:latin typeface="Times New Roman"/>
                <a:cs typeface="Times New Roman"/>
              </a:rPr>
              <a:t>UNIDAD DE INFORMACION Y ESTADISTICA</a:t>
            </a:r>
          </a:p>
          <a:p>
            <a:pPr algn="ctr" rtl="1">
              <a:defRPr sz="1000"/>
            </a:pPr>
            <a:endParaRPr lang="es-ES" sz="800" b="1" i="0" strike="noStrike">
              <a:solidFill>
                <a:srgbClr val="000000"/>
              </a:solidFill>
              <a:latin typeface="Times New Roman"/>
              <a:cs typeface="Times New Roman"/>
            </a:endParaRPr>
          </a:p>
        </xdr:txBody>
      </xdr:sp>
      <xdr:grpSp>
        <xdr:nvGrpSpPr>
          <xdr:cNvPr id="6" name="Group 41">
            <a:extLst>
              <a:ext uri="{FF2B5EF4-FFF2-40B4-BE49-F238E27FC236}">
                <a16:creationId xmlns:a16="http://schemas.microsoft.com/office/drawing/2014/main" id="{00000000-0008-0000-0700-000006000000}"/>
              </a:ext>
            </a:extLst>
          </xdr:cNvPr>
          <xdr:cNvGrpSpPr>
            <a:grpSpLocks/>
          </xdr:cNvGrpSpPr>
        </xdr:nvGrpSpPr>
        <xdr:grpSpPr bwMode="auto">
          <a:xfrm>
            <a:off x="0" y="0"/>
            <a:ext cx="670593" cy="548788"/>
            <a:chOff x="1695" y="1417"/>
            <a:chExt cx="6369" cy="5644"/>
          </a:xfrm>
        </xdr:grpSpPr>
        <xdr:pic>
          <xdr:nvPicPr>
            <xdr:cNvPr id="10" name="Picture 42" descr="logo CNJ2">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 y="1417"/>
              <a:ext cx="6369"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Oval 43">
              <a:extLst>
                <a:ext uri="{FF2B5EF4-FFF2-40B4-BE49-F238E27FC236}">
                  <a16:creationId xmlns:a16="http://schemas.microsoft.com/office/drawing/2014/main" id="{00000000-0008-0000-0700-00000B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7" name="Grupo 6">
            <a:extLst>
              <a:ext uri="{FF2B5EF4-FFF2-40B4-BE49-F238E27FC236}">
                <a16:creationId xmlns:a16="http://schemas.microsoft.com/office/drawing/2014/main" id="{00000000-0008-0000-0700-000007000000}"/>
              </a:ext>
            </a:extLst>
          </xdr:cNvPr>
          <xdr:cNvGrpSpPr/>
        </xdr:nvGrpSpPr>
        <xdr:grpSpPr>
          <a:xfrm>
            <a:off x="7528394" y="8658"/>
            <a:ext cx="746516" cy="588688"/>
            <a:chOff x="7528394" y="8658"/>
            <a:chExt cx="746516" cy="588688"/>
          </a:xfrm>
        </xdr:grpSpPr>
        <xdr:pic>
          <xdr:nvPicPr>
            <xdr:cNvPr id="8" name="Picture 56">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7595447" y="8658"/>
              <a:ext cx="593117" cy="519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Rectángulo 8">
              <a:extLst>
                <a:ext uri="{FF2B5EF4-FFF2-40B4-BE49-F238E27FC236}">
                  <a16:creationId xmlns:a16="http://schemas.microsoft.com/office/drawing/2014/main" id="{00000000-0008-0000-0700-000009000000}"/>
                </a:ext>
              </a:extLst>
            </xdr:cNvPr>
            <xdr:cNvSpPr/>
          </xdr:nvSpPr>
          <xdr:spPr>
            <a:xfrm>
              <a:off x="7528394" y="311739"/>
              <a:ext cx="746516" cy="285607"/>
            </a:xfrm>
            <a:prstGeom prst="rect">
              <a:avLst/>
            </a:prstGeom>
            <a:noFill/>
          </xdr:spPr>
          <xdr:txBody>
            <a:bodyPr wrap="none" lIns="91440" tIns="45720" rIns="91440" bIns="45720">
              <a:prstTxWarp prst="textArchDown">
                <a:avLst>
                  <a:gd name="adj" fmla="val 20925644"/>
                </a:avLst>
              </a:prstTxWarp>
              <a:sp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48597</xdr:colOff>
      <xdr:row>76</xdr:row>
      <xdr:rowOff>26631</xdr:rowOff>
    </xdr:from>
    <xdr:to>
      <xdr:col>12</xdr:col>
      <xdr:colOff>515322</xdr:colOff>
      <xdr:row>78</xdr:row>
      <xdr:rowOff>26631</xdr:rowOff>
    </xdr:to>
    <xdr:pic>
      <xdr:nvPicPr>
        <xdr:cNvPr id="2" name="Picture 13">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lum bright="-78000" contrast="6000"/>
          <a:extLst>
            <a:ext uri="{28A0092B-C50C-407E-A947-70E740481C1C}">
              <a14:useLocalDpi xmlns:a14="http://schemas.microsoft.com/office/drawing/2010/main" val="0"/>
            </a:ext>
          </a:extLst>
        </a:blip>
        <a:srcRect/>
        <a:stretch>
          <a:fillRect/>
        </a:stretch>
      </xdr:blipFill>
      <xdr:spPr bwMode="auto">
        <a:xfrm>
          <a:off x="48597" y="17571681"/>
          <a:ext cx="81248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12</xdr:col>
      <xdr:colOff>635666</xdr:colOff>
      <xdr:row>4</xdr:row>
      <xdr:rowOff>68037</xdr:rowOff>
    </xdr:to>
    <xdr:grpSp>
      <xdr:nvGrpSpPr>
        <xdr:cNvPr id="3" name="Grupo 2">
          <a:extLst>
            <a:ext uri="{FF2B5EF4-FFF2-40B4-BE49-F238E27FC236}">
              <a16:creationId xmlns:a16="http://schemas.microsoft.com/office/drawing/2014/main" id="{00000000-0008-0000-0800-000003000000}"/>
            </a:ext>
          </a:extLst>
        </xdr:cNvPr>
        <xdr:cNvGrpSpPr/>
      </xdr:nvGrpSpPr>
      <xdr:grpSpPr>
        <a:xfrm>
          <a:off x="0" y="0"/>
          <a:ext cx="8292301" cy="668845"/>
          <a:chOff x="0" y="0"/>
          <a:chExt cx="8274910" cy="597346"/>
        </a:xfrm>
      </xdr:grpSpPr>
      <xdr:sp macro="" textlink="">
        <xdr:nvSpPr>
          <xdr:cNvPr id="4" name="Text Box 39">
            <a:extLst>
              <a:ext uri="{FF2B5EF4-FFF2-40B4-BE49-F238E27FC236}">
                <a16:creationId xmlns:a16="http://schemas.microsoft.com/office/drawing/2014/main" id="{00000000-0008-0000-0800-000004000000}"/>
              </a:ext>
            </a:extLst>
          </xdr:cNvPr>
          <xdr:cNvSpPr txBox="1">
            <a:spLocks noChangeArrowheads="1"/>
          </xdr:cNvSpPr>
        </xdr:nvSpPr>
        <xdr:spPr bwMode="auto">
          <a:xfrm>
            <a:off x="470616" y="144418"/>
            <a:ext cx="2743945" cy="298464"/>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CONSEJO NACIONAL DE LA JUDICATURA</a:t>
            </a:r>
          </a:p>
          <a:p>
            <a:pPr algn="ctr" rtl="1">
              <a:defRPr sz="1000"/>
            </a:pPr>
            <a:r>
              <a:rPr lang="es-ES" sz="800" b="1" i="0" strike="noStrike">
                <a:solidFill>
                  <a:srgbClr val="000000"/>
                </a:solidFill>
                <a:latin typeface="Times New Roman"/>
                <a:cs typeface="Times New Roman"/>
              </a:rPr>
              <a:t>UNIDAD TÉCNICA DE EVALUACIÓN</a:t>
            </a:r>
          </a:p>
        </xdr:txBody>
      </xdr:sp>
      <xdr:sp macro="" textlink="">
        <xdr:nvSpPr>
          <xdr:cNvPr id="5" name="Text Box 40">
            <a:extLst>
              <a:ext uri="{FF2B5EF4-FFF2-40B4-BE49-F238E27FC236}">
                <a16:creationId xmlns:a16="http://schemas.microsoft.com/office/drawing/2014/main" id="{00000000-0008-0000-0800-000005000000}"/>
              </a:ext>
            </a:extLst>
          </xdr:cNvPr>
          <xdr:cNvSpPr txBox="1">
            <a:spLocks noChangeArrowheads="1"/>
          </xdr:cNvSpPr>
        </xdr:nvSpPr>
        <xdr:spPr bwMode="auto">
          <a:xfrm>
            <a:off x="4727783" y="105842"/>
            <a:ext cx="2979752" cy="462137"/>
          </a:xfrm>
          <a:prstGeom prst="rect">
            <a:avLst/>
          </a:prstGeom>
          <a:noFill/>
          <a:ln w="9525">
            <a:noFill/>
            <a:miter lim="800000"/>
            <a:headEnd/>
            <a:tailEnd/>
          </a:ln>
        </xdr:spPr>
        <xdr:txBody>
          <a:bodyPr vertOverflow="clip" wrap="square" lIns="27432" tIns="18288" rIns="27432" bIns="0" anchor="t" upright="1"/>
          <a:lstStyle/>
          <a:p>
            <a:pPr algn="ctr" rtl="1">
              <a:defRPr sz="1000"/>
            </a:pPr>
            <a:r>
              <a:rPr lang="es-ES" sz="800" b="1" i="0" strike="noStrike">
                <a:solidFill>
                  <a:srgbClr val="000000"/>
                </a:solidFill>
                <a:latin typeface="Times New Roman"/>
                <a:cs typeface="Times New Roman"/>
              </a:rPr>
              <a:t>CORTE SUPREMA DE JUSTICIA</a:t>
            </a:r>
          </a:p>
          <a:p>
            <a:pPr algn="ctr" rtl="1">
              <a:defRPr sz="1000"/>
            </a:pPr>
            <a:r>
              <a:rPr lang="es-ES" sz="800" b="1" i="0" strike="noStrike">
                <a:solidFill>
                  <a:srgbClr val="000000"/>
                </a:solidFill>
                <a:latin typeface="Times New Roman"/>
                <a:cs typeface="Times New Roman"/>
              </a:rPr>
              <a:t>DIRECCIÓN DE PLANIFICACIÓN INSTITUCIONAL</a:t>
            </a:r>
          </a:p>
          <a:p>
            <a:pPr algn="ctr" rtl="1">
              <a:defRPr sz="1000"/>
            </a:pPr>
            <a:r>
              <a:rPr lang="es-ES" sz="800" b="1" i="0" strike="noStrike">
                <a:solidFill>
                  <a:srgbClr val="000000"/>
                </a:solidFill>
                <a:latin typeface="Times New Roman"/>
                <a:cs typeface="Times New Roman"/>
              </a:rPr>
              <a:t>UNIDAD DE INFORMACION Y ESTADISTICA</a:t>
            </a:r>
          </a:p>
          <a:p>
            <a:pPr algn="ctr" rtl="1">
              <a:defRPr sz="1000"/>
            </a:pPr>
            <a:endParaRPr lang="es-ES" sz="800" b="1" i="0" strike="noStrike">
              <a:solidFill>
                <a:srgbClr val="000000"/>
              </a:solidFill>
              <a:latin typeface="Times New Roman"/>
              <a:cs typeface="Times New Roman"/>
            </a:endParaRPr>
          </a:p>
        </xdr:txBody>
      </xdr:sp>
      <xdr:grpSp>
        <xdr:nvGrpSpPr>
          <xdr:cNvPr id="6" name="Group 41">
            <a:extLst>
              <a:ext uri="{FF2B5EF4-FFF2-40B4-BE49-F238E27FC236}">
                <a16:creationId xmlns:a16="http://schemas.microsoft.com/office/drawing/2014/main" id="{00000000-0008-0000-0800-000006000000}"/>
              </a:ext>
            </a:extLst>
          </xdr:cNvPr>
          <xdr:cNvGrpSpPr>
            <a:grpSpLocks/>
          </xdr:cNvGrpSpPr>
        </xdr:nvGrpSpPr>
        <xdr:grpSpPr bwMode="auto">
          <a:xfrm>
            <a:off x="0" y="0"/>
            <a:ext cx="670593" cy="548788"/>
            <a:chOff x="1695" y="1417"/>
            <a:chExt cx="6369" cy="5644"/>
          </a:xfrm>
        </xdr:grpSpPr>
        <xdr:pic>
          <xdr:nvPicPr>
            <xdr:cNvPr id="10" name="Picture 42" descr="logo CNJ2">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 y="1417"/>
              <a:ext cx="6369" cy="5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Oval 43">
              <a:extLst>
                <a:ext uri="{FF2B5EF4-FFF2-40B4-BE49-F238E27FC236}">
                  <a16:creationId xmlns:a16="http://schemas.microsoft.com/office/drawing/2014/main" id="{00000000-0008-0000-0800-00000B000000}"/>
                </a:ext>
              </a:extLst>
            </xdr:cNvPr>
            <xdr:cNvSpPr>
              <a:spLocks noChangeArrowheads="1"/>
            </xdr:cNvSpPr>
          </xdr:nvSpPr>
          <xdr:spPr bwMode="auto">
            <a:xfrm>
              <a:off x="2241" y="1796"/>
              <a:ext cx="4860" cy="48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7" name="Grupo 6">
            <a:extLst>
              <a:ext uri="{FF2B5EF4-FFF2-40B4-BE49-F238E27FC236}">
                <a16:creationId xmlns:a16="http://schemas.microsoft.com/office/drawing/2014/main" id="{00000000-0008-0000-0800-000007000000}"/>
              </a:ext>
            </a:extLst>
          </xdr:cNvPr>
          <xdr:cNvGrpSpPr/>
        </xdr:nvGrpSpPr>
        <xdr:grpSpPr>
          <a:xfrm>
            <a:off x="7528394" y="8658"/>
            <a:ext cx="746516" cy="588688"/>
            <a:chOff x="7528394" y="8658"/>
            <a:chExt cx="746516" cy="588688"/>
          </a:xfrm>
        </xdr:grpSpPr>
        <xdr:pic>
          <xdr:nvPicPr>
            <xdr:cNvPr id="8" name="Picture 56">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7595447" y="8658"/>
              <a:ext cx="593117" cy="519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Rectángulo 8">
              <a:extLst>
                <a:ext uri="{FF2B5EF4-FFF2-40B4-BE49-F238E27FC236}">
                  <a16:creationId xmlns:a16="http://schemas.microsoft.com/office/drawing/2014/main" id="{00000000-0008-0000-0800-000009000000}"/>
                </a:ext>
              </a:extLst>
            </xdr:cNvPr>
            <xdr:cNvSpPr/>
          </xdr:nvSpPr>
          <xdr:spPr>
            <a:xfrm>
              <a:off x="7528394" y="311739"/>
              <a:ext cx="746516" cy="285607"/>
            </a:xfrm>
            <a:prstGeom prst="rect">
              <a:avLst/>
            </a:prstGeom>
            <a:noFill/>
          </xdr:spPr>
          <xdr:txBody>
            <a:bodyPr wrap="none" lIns="91440" tIns="45720" rIns="91440" bIns="45720">
              <a:prstTxWarp prst="textArchDown">
                <a:avLst>
                  <a:gd name="adj" fmla="val 20925644"/>
                </a:avLst>
              </a:prstTxWarp>
              <a:spAutoFit/>
            </a:bodyPr>
            <a:lstStyle/>
            <a:p>
              <a:pPr algn="ctr"/>
              <a:r>
                <a:rPr lang="es-ES" sz="800" b="0" cap="none" spc="0">
                  <a:ln w="0"/>
                  <a:solidFill>
                    <a:schemeClr val="tx1"/>
                  </a:solidFill>
                  <a:effectLst>
                    <a:outerShdw blurRad="38100" dist="19050" dir="2700000" algn="tl" rotWithShape="0">
                      <a:schemeClr val="dk1">
                        <a:alpha val="40000"/>
                      </a:schemeClr>
                    </a:outerShdw>
                  </a:effectLst>
                </a:rPr>
                <a:t>DPI-UIE</a:t>
              </a:r>
              <a:r>
                <a:rPr lang="es-ES" sz="800" b="0" cap="none" spc="0" baseline="0">
                  <a:ln w="0"/>
                  <a:solidFill>
                    <a:schemeClr val="tx1"/>
                  </a:solidFill>
                  <a:effectLst>
                    <a:outerShdw blurRad="38100" dist="19050" dir="2700000" algn="tl" rotWithShape="0">
                      <a:schemeClr val="dk1">
                        <a:alpha val="40000"/>
                      </a:schemeClr>
                    </a:outerShdw>
                  </a:effectLst>
                </a:rPr>
                <a:t> 2023</a:t>
              </a:r>
              <a:endParaRPr lang="es-ES" sz="800" b="0" cap="none" spc="0">
                <a:ln w="0"/>
                <a:solidFill>
                  <a:schemeClr val="tx1"/>
                </a:solidFill>
                <a:effectLst>
                  <a:outerShdw blurRad="38100" dist="19050" dir="2700000" algn="tl" rotWithShape="0">
                    <a:schemeClr val="dk1">
                      <a:alpha val="40000"/>
                    </a:schemeClr>
                  </a:outerShdw>
                </a:effectLst>
              </a:endParaRPr>
            </a:p>
          </xdr:txBody>
        </xdr:sp>
      </xdr:grp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8"/>
  <sheetViews>
    <sheetView tabSelected="1" view="pageBreakPreview" zoomScale="130" zoomScaleNormal="100" zoomScaleSheetLayoutView="130" workbookViewId="0">
      <selection activeCell="B7" sqref="B7:J7"/>
    </sheetView>
  </sheetViews>
  <sheetFormatPr baseColWidth="10" defaultRowHeight="9" x14ac:dyDescent="0.2"/>
  <cols>
    <col min="1" max="1" width="10.5703125" style="2" customWidth="1"/>
    <col min="2" max="2" width="12.7109375" style="2" customWidth="1"/>
    <col min="3" max="3" width="8.7109375" style="2" customWidth="1"/>
    <col min="4" max="5" width="8.42578125" style="2" customWidth="1"/>
    <col min="6" max="6" width="8" style="2" customWidth="1"/>
    <col min="7" max="7" width="9.5703125" style="2" customWidth="1"/>
    <col min="8" max="8" width="7.85546875" style="2" customWidth="1"/>
    <col min="9" max="9" width="9.85546875" style="2" customWidth="1"/>
    <col min="10" max="10" width="11.42578125" style="2" customWidth="1"/>
    <col min="11" max="11" width="10.140625" style="2" customWidth="1"/>
    <col min="12" max="13" width="9.5703125" style="2" customWidth="1"/>
    <col min="14" max="16384" width="11.42578125" style="2"/>
  </cols>
  <sheetData>
    <row r="1" spans="1:15" s="6" customFormat="1" ht="11.25" customHeight="1" x14ac:dyDescent="0.2">
      <c r="A1" s="28"/>
      <c r="B1" s="28"/>
      <c r="C1" s="28"/>
      <c r="D1" s="28"/>
      <c r="E1" s="28"/>
      <c r="F1" s="28"/>
      <c r="G1" s="28"/>
      <c r="H1" s="29"/>
      <c r="I1" s="29"/>
      <c r="J1" s="29"/>
      <c r="K1" s="29"/>
      <c r="L1" s="29"/>
      <c r="M1" s="29"/>
    </row>
    <row r="2" spans="1:15" s="6" customFormat="1" ht="14.25" customHeight="1" x14ac:dyDescent="0.2">
      <c r="A2" s="29"/>
      <c r="B2" s="29"/>
      <c r="C2" s="29"/>
      <c r="D2" s="28"/>
      <c r="E2" s="28"/>
      <c r="F2" s="28"/>
      <c r="G2" s="28"/>
      <c r="H2" s="29"/>
      <c r="I2" s="29"/>
      <c r="J2" s="29"/>
      <c r="K2" s="29"/>
      <c r="L2" s="29"/>
      <c r="M2" s="29"/>
    </row>
    <row r="3" spans="1:15" s="6" customFormat="1" ht="12" customHeight="1" x14ac:dyDescent="0.2">
      <c r="A3" s="29"/>
      <c r="B3" s="29"/>
      <c r="C3" s="29"/>
      <c r="D3" s="28"/>
      <c r="E3" s="28"/>
      <c r="F3" s="28"/>
      <c r="G3" s="28"/>
      <c r="H3" s="29"/>
      <c r="I3" s="29"/>
      <c r="J3" s="29"/>
      <c r="K3" s="29"/>
      <c r="L3" s="29"/>
      <c r="M3" s="29"/>
    </row>
    <row r="4" spans="1:15" x14ac:dyDescent="0.2">
      <c r="A4" s="30"/>
      <c r="B4" s="30"/>
      <c r="C4" s="30"/>
      <c r="D4" s="30"/>
      <c r="E4" s="30"/>
      <c r="F4" s="30"/>
      <c r="G4" s="30"/>
      <c r="H4" s="30"/>
      <c r="I4" s="30"/>
      <c r="J4" s="30"/>
      <c r="K4" s="30"/>
      <c r="L4" s="30"/>
      <c r="M4" s="30"/>
    </row>
    <row r="5" spans="1:15" s="5" customFormat="1" x14ac:dyDescent="0.2">
      <c r="A5" s="31"/>
      <c r="B5" s="31"/>
      <c r="C5" s="31"/>
      <c r="D5" s="31"/>
      <c r="E5" s="31"/>
      <c r="F5" s="31"/>
      <c r="G5" s="31"/>
      <c r="H5" s="31"/>
      <c r="I5" s="31"/>
      <c r="J5" s="31"/>
      <c r="K5" s="31"/>
      <c r="L5" s="31"/>
      <c r="M5" s="31"/>
    </row>
    <row r="6" spans="1:15" s="5" customFormat="1" ht="18.75" customHeight="1" x14ac:dyDescent="0.2">
      <c r="A6" s="147" t="s">
        <v>72</v>
      </c>
      <c r="B6" s="147"/>
      <c r="C6" s="147"/>
      <c r="D6" s="147"/>
      <c r="E6" s="147"/>
      <c r="F6" s="147"/>
      <c r="G6" s="147"/>
      <c r="H6" s="147"/>
      <c r="I6" s="147"/>
      <c r="J6" s="147"/>
      <c r="K6" s="147"/>
      <c r="L6" s="147"/>
      <c r="M6" s="147"/>
    </row>
    <row r="7" spans="1:15" s="17" customFormat="1" ht="26.25" customHeight="1" x14ac:dyDescent="0.25">
      <c r="A7" s="32" t="s">
        <v>113</v>
      </c>
      <c r="B7" s="211"/>
      <c r="C7" s="211"/>
      <c r="D7" s="211"/>
      <c r="E7" s="211"/>
      <c r="F7" s="211"/>
      <c r="G7" s="211"/>
      <c r="H7" s="211"/>
      <c r="I7" s="211"/>
      <c r="J7" s="211"/>
      <c r="K7" s="27" t="s">
        <v>75</v>
      </c>
      <c r="L7" s="211"/>
      <c r="M7" s="211"/>
    </row>
    <row r="8" spans="1:15" s="16" customFormat="1" ht="23.25" customHeight="1" x14ac:dyDescent="0.25">
      <c r="A8" s="124" t="s">
        <v>0</v>
      </c>
      <c r="B8" s="124"/>
      <c r="C8" s="166"/>
      <c r="D8" s="166"/>
      <c r="E8" s="166"/>
      <c r="F8" s="166"/>
      <c r="G8" s="166"/>
      <c r="H8" s="78" t="s">
        <v>1</v>
      </c>
      <c r="I8" s="163" t="s">
        <v>73</v>
      </c>
      <c r="J8" s="163"/>
      <c r="K8" s="78" t="s">
        <v>2</v>
      </c>
      <c r="L8" s="164"/>
      <c r="M8" s="164"/>
    </row>
    <row r="9" spans="1:15" s="16" customFormat="1" ht="4.5" customHeight="1" x14ac:dyDescent="0.2">
      <c r="A9" s="33"/>
      <c r="B9" s="33"/>
      <c r="C9" s="33"/>
      <c r="D9" s="33"/>
      <c r="E9" s="34"/>
      <c r="F9" s="35"/>
      <c r="G9" s="35"/>
      <c r="H9" s="34"/>
      <c r="I9" s="78"/>
      <c r="J9" s="33"/>
      <c r="K9" s="34"/>
      <c r="L9" s="33"/>
      <c r="M9" s="33"/>
      <c r="N9" s="18"/>
      <c r="O9" s="18"/>
    </row>
    <row r="10" spans="1:15" s="16" customFormat="1" ht="15" customHeight="1" x14ac:dyDescent="0.2">
      <c r="A10" s="26" t="s">
        <v>74</v>
      </c>
      <c r="B10" s="165"/>
      <c r="C10" s="165"/>
      <c r="D10" s="165"/>
      <c r="E10" s="78" t="s">
        <v>22</v>
      </c>
      <c r="F10" s="165"/>
      <c r="G10" s="165"/>
      <c r="H10" s="165"/>
      <c r="I10" s="78" t="s">
        <v>23</v>
      </c>
      <c r="J10" s="165"/>
      <c r="K10" s="165"/>
      <c r="L10" s="165"/>
      <c r="M10" s="165"/>
    </row>
    <row r="11" spans="1:15" s="7" customFormat="1" ht="16.5" customHeight="1" x14ac:dyDescent="0.2">
      <c r="A11" s="95"/>
      <c r="B11" s="95"/>
      <c r="C11" s="95"/>
      <c r="D11" s="95"/>
      <c r="E11" s="95"/>
      <c r="F11" s="95"/>
      <c r="G11" s="95"/>
      <c r="H11" s="95"/>
      <c r="I11" s="95"/>
      <c r="J11" s="95"/>
      <c r="K11" s="95"/>
      <c r="L11" s="95"/>
      <c r="M11" s="95"/>
    </row>
    <row r="12" spans="1:15" ht="12.75" customHeight="1" x14ac:dyDescent="0.2">
      <c r="A12" s="197" t="s">
        <v>3</v>
      </c>
      <c r="B12" s="167" t="s">
        <v>21</v>
      </c>
      <c r="C12" s="168"/>
      <c r="D12" s="168"/>
      <c r="E12" s="168"/>
      <c r="F12" s="168"/>
      <c r="G12" s="168"/>
      <c r="H12" s="168"/>
      <c r="I12" s="168"/>
      <c r="J12" s="168"/>
      <c r="K12" s="168"/>
      <c r="L12" s="168"/>
      <c r="M12" s="169"/>
    </row>
    <row r="13" spans="1:15" ht="29.25" customHeight="1" x14ac:dyDescent="0.2">
      <c r="A13" s="198"/>
      <c r="B13" s="75" t="s">
        <v>69</v>
      </c>
      <c r="C13" s="128" t="s">
        <v>114</v>
      </c>
      <c r="D13" s="129"/>
      <c r="E13" s="128" t="s">
        <v>134</v>
      </c>
      <c r="F13" s="129"/>
      <c r="G13" s="128" t="s">
        <v>37</v>
      </c>
      <c r="H13" s="129"/>
      <c r="I13" s="128" t="s">
        <v>38</v>
      </c>
      <c r="J13" s="129"/>
      <c r="K13" s="74" t="s">
        <v>36</v>
      </c>
      <c r="L13" s="128" t="s">
        <v>49</v>
      </c>
      <c r="M13" s="129"/>
    </row>
    <row r="14" spans="1:15" ht="25.5" customHeight="1" x14ac:dyDescent="0.2">
      <c r="A14" s="90" t="s">
        <v>20</v>
      </c>
      <c r="B14" s="79"/>
      <c r="C14" s="126"/>
      <c r="D14" s="127"/>
      <c r="E14" s="195"/>
      <c r="F14" s="196"/>
      <c r="G14" s="126"/>
      <c r="H14" s="127"/>
      <c r="I14" s="143">
        <f>D45</f>
        <v>0</v>
      </c>
      <c r="J14" s="143"/>
      <c r="K14" s="80">
        <f>D52</f>
        <v>0</v>
      </c>
      <c r="L14" s="110">
        <f>B14+C14+E14+G14-I14-K14</f>
        <v>0</v>
      </c>
      <c r="M14" s="110"/>
    </row>
    <row r="15" spans="1:15" ht="10.5" customHeight="1" x14ac:dyDescent="0.2">
      <c r="A15" s="50"/>
      <c r="B15" s="50"/>
      <c r="C15" s="50"/>
      <c r="D15" s="50"/>
      <c r="E15" s="50"/>
      <c r="F15" s="50"/>
      <c r="G15" s="50"/>
      <c r="H15" s="36"/>
      <c r="I15" s="36"/>
      <c r="J15" s="36"/>
      <c r="K15" s="36"/>
      <c r="L15" s="36"/>
      <c r="M15" s="50"/>
    </row>
    <row r="16" spans="1:15" ht="29.25" customHeight="1" x14ac:dyDescent="0.2">
      <c r="A16" s="128" t="s">
        <v>39</v>
      </c>
      <c r="B16" s="129"/>
      <c r="C16" s="1" t="s">
        <v>25</v>
      </c>
      <c r="D16" s="1" t="s">
        <v>26</v>
      </c>
      <c r="E16" s="1" t="s">
        <v>65</v>
      </c>
      <c r="F16" s="1" t="s">
        <v>27</v>
      </c>
      <c r="G16" s="50"/>
      <c r="H16" s="50"/>
      <c r="I16" s="167" t="s">
        <v>110</v>
      </c>
      <c r="J16" s="168"/>
      <c r="K16" s="168"/>
      <c r="L16" s="169"/>
      <c r="M16" s="50"/>
    </row>
    <row r="17" spans="1:13" ht="20.25" customHeight="1" x14ac:dyDescent="0.2">
      <c r="A17" s="130" t="s">
        <v>34</v>
      </c>
      <c r="B17" s="131"/>
      <c r="C17" s="10"/>
      <c r="D17" s="10"/>
      <c r="E17" s="10"/>
      <c r="F17" s="9">
        <f>+C17+D17-E17-C43</f>
        <v>0</v>
      </c>
      <c r="G17" s="50"/>
      <c r="H17" s="50"/>
      <c r="I17" s="132" t="s">
        <v>111</v>
      </c>
      <c r="J17" s="132"/>
      <c r="K17" s="132"/>
      <c r="L17" s="10"/>
      <c r="M17" s="50"/>
    </row>
    <row r="18" spans="1:13" ht="20.25" customHeight="1" x14ac:dyDescent="0.2">
      <c r="A18" s="130" t="s">
        <v>35</v>
      </c>
      <c r="B18" s="131"/>
      <c r="C18" s="10"/>
      <c r="D18" s="10"/>
      <c r="E18" s="10"/>
      <c r="F18" s="9">
        <f>+C18+D18-E18-D43</f>
        <v>0</v>
      </c>
      <c r="G18" s="50"/>
      <c r="H18" s="36"/>
      <c r="I18" s="132" t="s">
        <v>50</v>
      </c>
      <c r="J18" s="132"/>
      <c r="K18" s="132"/>
      <c r="L18" s="10"/>
      <c r="M18" s="50"/>
    </row>
    <row r="19" spans="1:13" ht="20.25" customHeight="1" x14ac:dyDescent="0.2">
      <c r="A19" s="130" t="s">
        <v>48</v>
      </c>
      <c r="B19" s="131"/>
      <c r="C19" s="10"/>
      <c r="D19" s="10"/>
      <c r="E19" s="10"/>
      <c r="F19" s="9">
        <f>+C19+D19-E19-E43</f>
        <v>0</v>
      </c>
      <c r="G19" s="50"/>
      <c r="H19" s="36"/>
      <c r="I19" s="50"/>
      <c r="J19" s="50"/>
      <c r="K19" s="50"/>
      <c r="L19" s="50"/>
      <c r="M19" s="50"/>
    </row>
    <row r="20" spans="1:13" ht="20.25" customHeight="1" x14ac:dyDescent="0.2">
      <c r="A20" s="130" t="s">
        <v>135</v>
      </c>
      <c r="B20" s="131"/>
      <c r="C20" s="10"/>
      <c r="D20" s="10"/>
      <c r="E20" s="10"/>
      <c r="F20" s="9">
        <f>+C20+D20-E20-F43</f>
        <v>0</v>
      </c>
      <c r="G20" s="50"/>
      <c r="H20" s="36"/>
      <c r="I20" s="50"/>
      <c r="J20" s="50"/>
      <c r="K20" s="50"/>
      <c r="L20" s="50"/>
      <c r="M20" s="50"/>
    </row>
    <row r="21" spans="1:13" ht="20.25" customHeight="1" x14ac:dyDescent="0.2">
      <c r="A21" s="153" t="s">
        <v>46</v>
      </c>
      <c r="B21" s="153"/>
      <c r="C21" s="9">
        <f>SUM(C17:C20)</f>
        <v>0</v>
      </c>
      <c r="D21" s="9">
        <f t="shared" ref="D21:F21" si="0">SUM(D17:D20)</f>
        <v>0</v>
      </c>
      <c r="E21" s="9">
        <f t="shared" si="0"/>
        <v>0</v>
      </c>
      <c r="F21" s="9">
        <f t="shared" si="0"/>
        <v>0</v>
      </c>
      <c r="G21" s="50"/>
      <c r="H21" s="50"/>
      <c r="I21" s="167" t="s">
        <v>112</v>
      </c>
      <c r="J21" s="168"/>
      <c r="K21" s="168"/>
      <c r="L21" s="169"/>
      <c r="M21" s="50"/>
    </row>
    <row r="22" spans="1:13" ht="19.5" customHeight="1" x14ac:dyDescent="0.2">
      <c r="A22" s="37"/>
      <c r="B22" s="37"/>
      <c r="C22" s="37"/>
      <c r="D22" s="37"/>
      <c r="E22" s="37"/>
      <c r="F22" s="37"/>
      <c r="G22" s="37"/>
      <c r="H22" s="50"/>
      <c r="I22" s="133" t="s">
        <v>67</v>
      </c>
      <c r="J22" s="134"/>
      <c r="K22" s="135"/>
      <c r="L22" s="76"/>
      <c r="M22" s="50"/>
    </row>
    <row r="23" spans="1:13" ht="20.25" customHeight="1" x14ac:dyDescent="0.2">
      <c r="A23" s="215" t="s">
        <v>98</v>
      </c>
      <c r="B23" s="216"/>
      <c r="C23" s="216"/>
      <c r="D23" s="216"/>
      <c r="E23" s="216"/>
      <c r="F23" s="216"/>
      <c r="G23" s="217"/>
      <c r="H23" s="50"/>
      <c r="I23" s="133" t="s">
        <v>68</v>
      </c>
      <c r="J23" s="134"/>
      <c r="K23" s="135"/>
      <c r="L23" s="76"/>
      <c r="M23" s="50"/>
    </row>
    <row r="24" spans="1:13" ht="15.75" customHeight="1" x14ac:dyDescent="0.2">
      <c r="A24" s="208" t="s">
        <v>87</v>
      </c>
      <c r="B24" s="208"/>
      <c r="C24" s="212" t="s">
        <v>130</v>
      </c>
      <c r="D24" s="213"/>
      <c r="E24" s="213"/>
      <c r="F24" s="214"/>
      <c r="G24" s="207" t="s">
        <v>86</v>
      </c>
      <c r="H24" s="50"/>
      <c r="I24" s="133" t="s">
        <v>115</v>
      </c>
      <c r="J24" s="134"/>
      <c r="K24" s="135"/>
      <c r="L24" s="76"/>
      <c r="M24" s="50"/>
    </row>
    <row r="25" spans="1:13" ht="21.75" customHeight="1" x14ac:dyDescent="0.2">
      <c r="A25" s="208"/>
      <c r="B25" s="208"/>
      <c r="C25" s="64" t="s">
        <v>131</v>
      </c>
      <c r="D25" s="64" t="s">
        <v>88</v>
      </c>
      <c r="E25" s="92" t="s">
        <v>89</v>
      </c>
      <c r="F25" s="4" t="s">
        <v>145</v>
      </c>
      <c r="G25" s="207"/>
      <c r="H25" s="50"/>
      <c r="I25" s="50"/>
      <c r="J25" s="50"/>
      <c r="K25" s="50"/>
      <c r="L25" s="50"/>
      <c r="M25" s="50"/>
    </row>
    <row r="26" spans="1:13" ht="20.25" customHeight="1" x14ac:dyDescent="0.2">
      <c r="A26" s="218" t="s">
        <v>100</v>
      </c>
      <c r="B26" s="219"/>
      <c r="C26" s="219"/>
      <c r="D26" s="219"/>
      <c r="E26" s="219"/>
      <c r="F26" s="219"/>
      <c r="G26" s="220"/>
      <c r="H26" s="50"/>
      <c r="I26" s="50"/>
      <c r="J26" s="50"/>
      <c r="K26" s="50"/>
      <c r="L26" s="50"/>
      <c r="M26" s="50"/>
    </row>
    <row r="27" spans="1:13" ht="20.25" customHeight="1" x14ac:dyDescent="0.2">
      <c r="A27" s="205" t="s">
        <v>76</v>
      </c>
      <c r="B27" s="206"/>
      <c r="C27" s="65"/>
      <c r="D27" s="65"/>
      <c r="E27" s="65"/>
      <c r="F27" s="65"/>
      <c r="G27" s="65"/>
      <c r="H27" s="50"/>
      <c r="I27" s="128" t="s">
        <v>117</v>
      </c>
      <c r="J27" s="152"/>
      <c r="K27" s="91" t="s">
        <v>19</v>
      </c>
      <c r="L27" s="91" t="s">
        <v>118</v>
      </c>
      <c r="M27" s="50"/>
    </row>
    <row r="28" spans="1:13" ht="20.25" customHeight="1" x14ac:dyDescent="0.2">
      <c r="A28" s="199" t="s">
        <v>77</v>
      </c>
      <c r="B28" s="200"/>
      <c r="C28" s="76"/>
      <c r="D28" s="76"/>
      <c r="E28" s="76"/>
      <c r="F28" s="76"/>
      <c r="G28" s="76"/>
      <c r="H28" s="50"/>
      <c r="I28" s="236" t="s">
        <v>16</v>
      </c>
      <c r="J28" s="237"/>
      <c r="K28" s="10"/>
      <c r="L28" s="10"/>
      <c r="M28" s="50"/>
    </row>
    <row r="29" spans="1:13" ht="20.25" customHeight="1" x14ac:dyDescent="0.2">
      <c r="A29" s="199" t="s">
        <v>78</v>
      </c>
      <c r="B29" s="200"/>
      <c r="C29" s="76"/>
      <c r="D29" s="76"/>
      <c r="E29" s="76"/>
      <c r="F29" s="76"/>
      <c r="G29" s="76"/>
      <c r="H29" s="50"/>
      <c r="I29" s="236" t="s">
        <v>17</v>
      </c>
      <c r="J29" s="237"/>
      <c r="K29" s="10"/>
      <c r="L29" s="10"/>
      <c r="M29" s="50"/>
    </row>
    <row r="30" spans="1:13" ht="15.75" customHeight="1" x14ac:dyDescent="0.2">
      <c r="A30" s="218" t="s">
        <v>99</v>
      </c>
      <c r="B30" s="219"/>
      <c r="C30" s="219"/>
      <c r="D30" s="219"/>
      <c r="E30" s="219"/>
      <c r="F30" s="219"/>
      <c r="G30" s="220"/>
      <c r="H30" s="50"/>
      <c r="I30" s="50"/>
      <c r="J30" s="50"/>
      <c r="K30" s="50"/>
      <c r="L30" s="50"/>
      <c r="M30" s="50"/>
    </row>
    <row r="31" spans="1:13" ht="19.5" customHeight="1" x14ac:dyDescent="0.2">
      <c r="A31" s="199" t="s">
        <v>76</v>
      </c>
      <c r="B31" s="200"/>
      <c r="C31" s="76"/>
      <c r="D31" s="76"/>
      <c r="E31" s="76"/>
      <c r="F31" s="76"/>
      <c r="G31" s="76"/>
      <c r="H31" s="50"/>
      <c r="I31" s="209" t="s">
        <v>161</v>
      </c>
      <c r="J31" s="209"/>
      <c r="K31" s="209"/>
      <c r="L31" s="209"/>
      <c r="M31" s="50"/>
    </row>
    <row r="32" spans="1:13" ht="19.5" customHeight="1" x14ac:dyDescent="0.2">
      <c r="A32" s="199" t="s">
        <v>77</v>
      </c>
      <c r="B32" s="200"/>
      <c r="C32" s="76"/>
      <c r="D32" s="76"/>
      <c r="E32" s="76"/>
      <c r="F32" s="76"/>
      <c r="G32" s="76"/>
      <c r="H32" s="50"/>
      <c r="I32" s="210" t="s">
        <v>80</v>
      </c>
      <c r="J32" s="22" t="s">
        <v>81</v>
      </c>
      <c r="K32" s="19" t="s">
        <v>18</v>
      </c>
      <c r="L32" s="19" t="s">
        <v>19</v>
      </c>
      <c r="M32" s="50"/>
    </row>
    <row r="33" spans="1:14" ht="21" customHeight="1" x14ac:dyDescent="0.2">
      <c r="A33" s="199" t="s">
        <v>78</v>
      </c>
      <c r="B33" s="200"/>
      <c r="C33" s="76"/>
      <c r="D33" s="76"/>
      <c r="E33" s="76"/>
      <c r="F33" s="76"/>
      <c r="G33" s="76"/>
      <c r="H33" s="50"/>
      <c r="I33" s="210"/>
      <c r="J33" s="21" t="s">
        <v>16</v>
      </c>
      <c r="K33" s="82"/>
      <c r="L33" s="82"/>
      <c r="M33" s="50"/>
    </row>
    <row r="34" spans="1:14" ht="19.5" customHeight="1" x14ac:dyDescent="0.2">
      <c r="A34" s="199" t="s">
        <v>79</v>
      </c>
      <c r="B34" s="200"/>
      <c r="C34" s="76"/>
      <c r="D34" s="76"/>
      <c r="E34" s="76"/>
      <c r="F34" s="76"/>
      <c r="G34" s="76"/>
      <c r="H34" s="50"/>
      <c r="I34" s="210"/>
      <c r="J34" s="20" t="s">
        <v>17</v>
      </c>
      <c r="K34" s="82"/>
      <c r="L34" s="82"/>
      <c r="M34" s="50"/>
    </row>
    <row r="35" spans="1:14" ht="17.25" customHeight="1" x14ac:dyDescent="0.2">
      <c r="A35" s="221" t="s">
        <v>128</v>
      </c>
      <c r="B35" s="222"/>
      <c r="C35" s="222"/>
      <c r="D35" s="222"/>
      <c r="E35" s="222"/>
      <c r="F35" s="222"/>
      <c r="G35" s="223"/>
      <c r="H35" s="50"/>
      <c r="I35" s="193" t="s">
        <v>132</v>
      </c>
      <c r="J35" s="193"/>
      <c r="K35" s="194"/>
      <c r="L35" s="194"/>
      <c r="M35" s="50"/>
    </row>
    <row r="36" spans="1:14" ht="19.5" customHeight="1" x14ac:dyDescent="0.2">
      <c r="A36" s="136" t="s">
        <v>40</v>
      </c>
      <c r="B36" s="137"/>
      <c r="C36" s="65"/>
      <c r="D36" s="65"/>
      <c r="E36" s="65"/>
      <c r="F36" s="65"/>
      <c r="G36" s="65"/>
      <c r="H36" s="50"/>
      <c r="I36" s="193" t="s">
        <v>31</v>
      </c>
      <c r="J36" s="193"/>
      <c r="K36" s="194"/>
      <c r="L36" s="194"/>
      <c r="M36" s="50"/>
    </row>
    <row r="37" spans="1:14" ht="19.5" customHeight="1" x14ac:dyDescent="0.2">
      <c r="A37" s="130" t="s">
        <v>41</v>
      </c>
      <c r="B37" s="131"/>
      <c r="C37" s="76"/>
      <c r="D37" s="76"/>
      <c r="E37" s="76"/>
      <c r="F37" s="76"/>
      <c r="G37" s="76"/>
      <c r="H37" s="50"/>
      <c r="I37" s="193" t="s">
        <v>116</v>
      </c>
      <c r="J37" s="193"/>
      <c r="K37" s="194"/>
      <c r="L37" s="194"/>
      <c r="M37" s="50"/>
    </row>
    <row r="38" spans="1:14" ht="19.5" customHeight="1" x14ac:dyDescent="0.2">
      <c r="A38" s="130" t="s">
        <v>42</v>
      </c>
      <c r="B38" s="131"/>
      <c r="C38" s="76"/>
      <c r="D38" s="76"/>
      <c r="E38" s="76"/>
      <c r="F38" s="76"/>
      <c r="G38" s="76"/>
      <c r="H38" s="50"/>
      <c r="I38" s="50"/>
      <c r="J38" s="50"/>
      <c r="K38" s="50"/>
      <c r="L38" s="50"/>
      <c r="M38" s="50"/>
    </row>
    <row r="39" spans="1:14" ht="18" customHeight="1" x14ac:dyDescent="0.2">
      <c r="A39" s="154" t="s">
        <v>129</v>
      </c>
      <c r="B39" s="155"/>
      <c r="C39" s="155"/>
      <c r="D39" s="155"/>
      <c r="E39" s="155"/>
      <c r="F39" s="155"/>
      <c r="G39" s="156"/>
      <c r="H39" s="50"/>
      <c r="I39" s="128" t="s">
        <v>64</v>
      </c>
      <c r="J39" s="152"/>
      <c r="K39" s="129"/>
      <c r="L39" s="91" t="s">
        <v>51</v>
      </c>
      <c r="M39" s="91" t="s">
        <v>52</v>
      </c>
    </row>
    <row r="40" spans="1:14" ht="18" customHeight="1" x14ac:dyDescent="0.2">
      <c r="A40" s="136" t="s">
        <v>43</v>
      </c>
      <c r="B40" s="137"/>
      <c r="C40" s="65"/>
      <c r="D40" s="65"/>
      <c r="E40" s="65"/>
      <c r="F40" s="65"/>
      <c r="G40" s="65"/>
      <c r="H40" s="50"/>
      <c r="I40" s="224" t="s">
        <v>53</v>
      </c>
      <c r="J40" s="225"/>
      <c r="K40" s="226"/>
      <c r="L40" s="23"/>
      <c r="M40" s="23"/>
    </row>
    <row r="41" spans="1:14" ht="18" customHeight="1" x14ac:dyDescent="0.2">
      <c r="A41" s="130" t="s">
        <v>44</v>
      </c>
      <c r="B41" s="131"/>
      <c r="C41" s="76"/>
      <c r="D41" s="76"/>
      <c r="E41" s="76"/>
      <c r="F41" s="76"/>
      <c r="G41" s="76"/>
      <c r="H41" s="50"/>
      <c r="I41" s="224" t="s">
        <v>54</v>
      </c>
      <c r="J41" s="225"/>
      <c r="K41" s="226"/>
      <c r="L41" s="23"/>
      <c r="M41" s="23"/>
    </row>
    <row r="42" spans="1:14" ht="18" customHeight="1" x14ac:dyDescent="0.2">
      <c r="A42" s="138" t="s">
        <v>45</v>
      </c>
      <c r="B42" s="138"/>
      <c r="C42" s="76"/>
      <c r="D42" s="76"/>
      <c r="E42" s="76"/>
      <c r="F42" s="76"/>
      <c r="G42" s="76"/>
      <c r="H42" s="50"/>
      <c r="I42" s="224" t="s">
        <v>55</v>
      </c>
      <c r="J42" s="225"/>
      <c r="K42" s="226"/>
      <c r="L42" s="23"/>
      <c r="M42" s="23"/>
    </row>
    <row r="43" spans="1:14" ht="18" customHeight="1" x14ac:dyDescent="0.2">
      <c r="A43" s="142" t="s">
        <v>46</v>
      </c>
      <c r="B43" s="142"/>
      <c r="C43" s="25">
        <f>SUM(C27:C29,C31:C35,C36:C38,C40:C42)</f>
        <v>0</v>
      </c>
      <c r="D43" s="25">
        <f t="shared" ref="D43:F43" si="1">SUM(D27:D29,D31:D35,D36:D38,D40:D42)</f>
        <v>0</v>
      </c>
      <c r="E43" s="25">
        <f t="shared" si="1"/>
        <v>0</v>
      </c>
      <c r="F43" s="25">
        <f t="shared" si="1"/>
        <v>0</v>
      </c>
      <c r="G43" s="25">
        <f>SUM(G27:G29,G31:G35,G36:G38,G40:G42)</f>
        <v>0</v>
      </c>
      <c r="H43" s="50"/>
      <c r="I43" s="224" t="s">
        <v>136</v>
      </c>
      <c r="J43" s="225"/>
      <c r="K43" s="226"/>
      <c r="L43" s="23"/>
      <c r="M43" s="23"/>
    </row>
    <row r="44" spans="1:14" ht="3.75" customHeight="1" x14ac:dyDescent="0.2">
      <c r="A44" s="38"/>
      <c r="B44" s="38"/>
      <c r="C44" s="38"/>
      <c r="D44" s="38"/>
      <c r="E44" s="38"/>
      <c r="F44" s="38"/>
      <c r="G44" s="38"/>
      <c r="H44" s="50"/>
      <c r="I44" s="227" t="s">
        <v>137</v>
      </c>
      <c r="J44" s="228"/>
      <c r="K44" s="229"/>
      <c r="L44" s="112"/>
      <c r="M44" s="112"/>
      <c r="N44" s="24"/>
    </row>
    <row r="45" spans="1:14" ht="18" customHeight="1" x14ac:dyDescent="0.2">
      <c r="A45" s="172" t="s">
        <v>47</v>
      </c>
      <c r="B45" s="172"/>
      <c r="C45" s="172"/>
      <c r="D45" s="157">
        <f>SUM(C43:G43)</f>
        <v>0</v>
      </c>
      <c r="E45" s="158"/>
      <c r="F45" s="158"/>
      <c r="G45" s="159"/>
      <c r="H45" s="50"/>
      <c r="I45" s="230"/>
      <c r="J45" s="231"/>
      <c r="K45" s="232"/>
      <c r="L45" s="113"/>
      <c r="M45" s="113"/>
    </row>
    <row r="46" spans="1:14" ht="15.75" customHeight="1" x14ac:dyDescent="0.2">
      <c r="A46" s="50"/>
      <c r="B46" s="50"/>
      <c r="C46" s="50"/>
      <c r="D46" s="50"/>
      <c r="E46" s="50"/>
      <c r="F46" s="50"/>
      <c r="G46" s="50"/>
      <c r="H46" s="50"/>
      <c r="I46" s="224" t="s">
        <v>138</v>
      </c>
      <c r="J46" s="225"/>
      <c r="K46" s="226"/>
      <c r="L46" s="73"/>
      <c r="M46" s="73"/>
    </row>
    <row r="47" spans="1:14" ht="18" customHeight="1" x14ac:dyDescent="0.2">
      <c r="A47" s="105" t="s">
        <v>71</v>
      </c>
      <c r="B47" s="105"/>
      <c r="C47" s="105"/>
      <c r="D47" s="105"/>
      <c r="E47" s="105"/>
      <c r="F47" s="105"/>
      <c r="G47" s="50"/>
      <c r="H47" s="50"/>
      <c r="I47" s="224" t="s">
        <v>139</v>
      </c>
      <c r="J47" s="225"/>
      <c r="K47" s="226"/>
      <c r="L47" s="23"/>
      <c r="M47" s="23"/>
    </row>
    <row r="48" spans="1:14" ht="18" customHeight="1" x14ac:dyDescent="0.2">
      <c r="A48" s="106" t="s">
        <v>60</v>
      </c>
      <c r="B48" s="107"/>
      <c r="C48" s="108"/>
      <c r="D48" s="109"/>
      <c r="E48" s="109"/>
      <c r="F48" s="109"/>
      <c r="G48" s="50"/>
      <c r="H48" s="50"/>
      <c r="I48" s="227" t="s">
        <v>140</v>
      </c>
      <c r="J48" s="229"/>
      <c r="K48" s="83" t="s">
        <v>14</v>
      </c>
      <c r="L48" s="23"/>
      <c r="M48" s="23"/>
    </row>
    <row r="49" spans="1:13" ht="18" customHeight="1" x14ac:dyDescent="0.2">
      <c r="A49" s="106" t="s">
        <v>119</v>
      </c>
      <c r="B49" s="107"/>
      <c r="C49" s="108"/>
      <c r="D49" s="109"/>
      <c r="E49" s="109"/>
      <c r="F49" s="109"/>
      <c r="G49" s="50"/>
      <c r="H49" s="50"/>
      <c r="I49" s="230"/>
      <c r="J49" s="232"/>
      <c r="K49" s="83" t="s">
        <v>15</v>
      </c>
      <c r="L49" s="23"/>
      <c r="M49" s="23"/>
    </row>
    <row r="50" spans="1:13" ht="17.25" customHeight="1" x14ac:dyDescent="0.2">
      <c r="A50" s="104" t="s">
        <v>120</v>
      </c>
      <c r="B50" s="104"/>
      <c r="C50" s="3" t="s">
        <v>12</v>
      </c>
      <c r="D50" s="11"/>
      <c r="E50" s="3" t="s">
        <v>13</v>
      </c>
      <c r="F50" s="11"/>
      <c r="G50" s="50"/>
      <c r="H50" s="50"/>
      <c r="I50" s="224" t="s">
        <v>143</v>
      </c>
      <c r="J50" s="225"/>
      <c r="K50" s="226"/>
      <c r="L50" s="23"/>
      <c r="M50" s="23"/>
    </row>
    <row r="51" spans="1:13" ht="17.25" customHeight="1" x14ac:dyDescent="0.2">
      <c r="A51" s="104" t="s">
        <v>121</v>
      </c>
      <c r="B51" s="104"/>
      <c r="C51" s="15" t="s">
        <v>10</v>
      </c>
      <c r="D51" s="11"/>
      <c r="E51" s="15" t="s">
        <v>11</v>
      </c>
      <c r="F51" s="11"/>
      <c r="G51" s="50"/>
      <c r="H51" s="50"/>
      <c r="I51" s="160" t="s">
        <v>85</v>
      </c>
      <c r="J51" s="161"/>
      <c r="K51" s="162"/>
      <c r="L51" s="77">
        <f>SUM(L40:L50)</f>
        <v>0</v>
      </c>
      <c r="M51" s="77">
        <f>SUM(M40:M50)</f>
        <v>0</v>
      </c>
    </row>
    <row r="52" spans="1:13" ht="17.25" customHeight="1" x14ac:dyDescent="0.2">
      <c r="A52" s="153" t="s">
        <v>66</v>
      </c>
      <c r="B52" s="153"/>
      <c r="C52" s="153"/>
      <c r="D52" s="110">
        <f>D48+D49+D50+F50+D51+F51</f>
        <v>0</v>
      </c>
      <c r="E52" s="111"/>
      <c r="F52" s="111"/>
      <c r="G52" s="50"/>
      <c r="H52" s="50"/>
      <c r="I52" s="50"/>
      <c r="J52" s="50"/>
      <c r="K52" s="50"/>
      <c r="L52" s="50"/>
      <c r="M52" s="50"/>
    </row>
    <row r="53" spans="1:13" ht="17.25" customHeight="1" x14ac:dyDescent="0.2">
      <c r="A53" s="48"/>
      <c r="B53" s="49"/>
      <c r="C53" s="49"/>
      <c r="D53" s="49"/>
      <c r="E53" s="49"/>
      <c r="F53" s="50"/>
      <c r="G53" s="50"/>
      <c r="H53" s="50"/>
      <c r="I53" s="50"/>
      <c r="J53" s="50"/>
      <c r="K53" s="50"/>
      <c r="L53" s="50"/>
      <c r="M53" s="50"/>
    </row>
    <row r="54" spans="1:13" ht="15" customHeight="1" x14ac:dyDescent="0.2">
      <c r="A54" s="128" t="s">
        <v>109</v>
      </c>
      <c r="B54" s="152"/>
      <c r="C54" s="152"/>
      <c r="D54" s="152"/>
      <c r="E54" s="129"/>
      <c r="F54" s="50"/>
      <c r="G54" s="50"/>
      <c r="H54" s="148" t="s">
        <v>127</v>
      </c>
      <c r="I54" s="149"/>
      <c r="J54" s="233" t="s">
        <v>61</v>
      </c>
      <c r="K54" s="234"/>
      <c r="L54" s="235"/>
      <c r="M54" s="50"/>
    </row>
    <row r="55" spans="1:13" ht="22.5" customHeight="1" x14ac:dyDescent="0.2">
      <c r="A55" s="101" t="s">
        <v>3</v>
      </c>
      <c r="B55" s="102"/>
      <c r="C55" s="103"/>
      <c r="D55" s="101" t="s">
        <v>8</v>
      </c>
      <c r="E55" s="103"/>
      <c r="F55" s="50"/>
      <c r="G55" s="50"/>
      <c r="H55" s="150"/>
      <c r="I55" s="151"/>
      <c r="J55" s="84" t="s">
        <v>123</v>
      </c>
      <c r="K55" s="84" t="s">
        <v>62</v>
      </c>
      <c r="L55" s="91" t="s">
        <v>122</v>
      </c>
      <c r="M55" s="50"/>
    </row>
    <row r="56" spans="1:13" ht="19.5" customHeight="1" x14ac:dyDescent="0.2">
      <c r="A56" s="144" t="s">
        <v>124</v>
      </c>
      <c r="B56" s="145"/>
      <c r="C56" s="146"/>
      <c r="D56" s="122"/>
      <c r="E56" s="123"/>
      <c r="F56" s="50"/>
      <c r="G56" s="50"/>
      <c r="H56" s="117" t="s">
        <v>82</v>
      </c>
      <c r="I56" s="118"/>
      <c r="J56" s="99"/>
      <c r="K56" s="99"/>
      <c r="L56" s="99"/>
      <c r="M56" s="47">
        <f>J57+L74</f>
        <v>0</v>
      </c>
    </row>
    <row r="57" spans="1:13" ht="17.25" customHeight="1" x14ac:dyDescent="0.2">
      <c r="A57" s="144" t="s">
        <v>90</v>
      </c>
      <c r="B57" s="145"/>
      <c r="C57" s="146"/>
      <c r="D57" s="122"/>
      <c r="E57" s="123"/>
      <c r="F57" s="50"/>
      <c r="G57" s="50"/>
      <c r="H57" s="117" t="s">
        <v>8</v>
      </c>
      <c r="I57" s="118"/>
      <c r="J57" s="99"/>
      <c r="K57" s="99"/>
      <c r="L57" s="99"/>
      <c r="M57" s="46">
        <f>SUM(K57:K60)</f>
        <v>0</v>
      </c>
    </row>
    <row r="58" spans="1:13" ht="18.75" customHeight="1" x14ac:dyDescent="0.2">
      <c r="A58" s="144" t="s">
        <v>91</v>
      </c>
      <c r="B58" s="145"/>
      <c r="C58" s="146"/>
      <c r="D58" s="122"/>
      <c r="E58" s="123"/>
      <c r="F58" s="50"/>
      <c r="G58" s="50"/>
      <c r="H58" s="117" t="s">
        <v>83</v>
      </c>
      <c r="I58" s="118"/>
      <c r="J58" s="99"/>
      <c r="K58" s="99"/>
      <c r="L58" s="99"/>
      <c r="M58" s="46">
        <f>SUM(L57:L60)</f>
        <v>0</v>
      </c>
    </row>
    <row r="59" spans="1:13" ht="18" customHeight="1" x14ac:dyDescent="0.2">
      <c r="A59" s="144" t="s">
        <v>92</v>
      </c>
      <c r="B59" s="145"/>
      <c r="C59" s="146"/>
      <c r="D59" s="122"/>
      <c r="E59" s="123"/>
      <c r="F59" s="50"/>
      <c r="G59" s="50"/>
      <c r="H59" s="117" t="s">
        <v>84</v>
      </c>
      <c r="I59" s="118"/>
      <c r="J59" s="99"/>
      <c r="K59" s="99"/>
      <c r="L59" s="99"/>
      <c r="M59" s="50"/>
    </row>
    <row r="60" spans="1:13" ht="19.5" customHeight="1" x14ac:dyDescent="0.2">
      <c r="A60" s="144" t="s">
        <v>141</v>
      </c>
      <c r="B60" s="145"/>
      <c r="C60" s="146"/>
      <c r="D60" s="122"/>
      <c r="E60" s="123"/>
      <c r="F60" s="50"/>
      <c r="G60" s="50"/>
      <c r="H60" s="117" t="s">
        <v>125</v>
      </c>
      <c r="I60" s="118"/>
      <c r="J60" s="99"/>
      <c r="K60" s="99"/>
      <c r="L60" s="99"/>
      <c r="M60" s="50"/>
    </row>
    <row r="61" spans="1:13" ht="18" customHeight="1" x14ac:dyDescent="0.2">
      <c r="A61" s="50"/>
      <c r="B61" s="50"/>
      <c r="C61" s="50"/>
      <c r="D61" s="50"/>
      <c r="E61" s="50"/>
      <c r="F61" s="50"/>
      <c r="G61" s="50"/>
      <c r="H61" s="50"/>
      <c r="I61" s="50"/>
      <c r="J61" s="50"/>
      <c r="K61" s="50"/>
      <c r="L61" s="50"/>
      <c r="M61" s="50"/>
    </row>
    <row r="62" spans="1:13" ht="17.25" customHeight="1" x14ac:dyDescent="0.2">
      <c r="A62" s="50"/>
      <c r="B62" s="50"/>
      <c r="C62" s="50"/>
      <c r="D62" s="50"/>
      <c r="E62" s="50"/>
      <c r="F62" s="50"/>
      <c r="G62" s="50"/>
      <c r="H62" s="128" t="s">
        <v>142</v>
      </c>
      <c r="I62" s="152"/>
      <c r="J62" s="152"/>
      <c r="K62" s="152"/>
      <c r="L62" s="129"/>
      <c r="M62" s="50"/>
    </row>
    <row r="63" spans="1:13" ht="18.75" customHeight="1" x14ac:dyDescent="0.2">
      <c r="A63" s="50"/>
      <c r="B63" s="50"/>
      <c r="C63" s="50"/>
      <c r="D63" s="50"/>
      <c r="E63" s="50"/>
      <c r="F63" s="50"/>
      <c r="G63" s="50"/>
      <c r="H63" s="114" t="s">
        <v>97</v>
      </c>
      <c r="I63" s="115"/>
      <c r="J63" s="115"/>
      <c r="K63" s="116"/>
      <c r="L63" s="10"/>
      <c r="M63" s="50"/>
    </row>
    <row r="64" spans="1:13" ht="18.75" customHeight="1" x14ac:dyDescent="0.2">
      <c r="A64" s="173" t="s">
        <v>133</v>
      </c>
      <c r="B64" s="174"/>
      <c r="C64" s="175"/>
      <c r="D64" s="119" t="s">
        <v>61</v>
      </c>
      <c r="E64" s="120"/>
      <c r="F64" s="121"/>
      <c r="G64" s="50"/>
      <c r="H64" s="114" t="s">
        <v>63</v>
      </c>
      <c r="I64" s="115"/>
      <c r="J64" s="115"/>
      <c r="K64" s="116"/>
      <c r="L64" s="10"/>
      <c r="M64" s="50"/>
    </row>
    <row r="65" spans="1:13" ht="18.75" customHeight="1" x14ac:dyDescent="0.2">
      <c r="A65" s="176"/>
      <c r="B65" s="177"/>
      <c r="C65" s="178"/>
      <c r="D65" s="74" t="s">
        <v>123</v>
      </c>
      <c r="E65" s="91" t="s">
        <v>62</v>
      </c>
      <c r="F65" s="91" t="s">
        <v>122</v>
      </c>
      <c r="G65" s="50"/>
      <c r="H65" s="114" t="s">
        <v>96</v>
      </c>
      <c r="I65" s="115"/>
      <c r="J65" s="115"/>
      <c r="K65" s="116"/>
      <c r="L65" s="10"/>
      <c r="M65" s="50"/>
    </row>
    <row r="66" spans="1:13" ht="18.75" customHeight="1" x14ac:dyDescent="0.2">
      <c r="A66" s="114" t="s">
        <v>56</v>
      </c>
      <c r="B66" s="115"/>
      <c r="C66" s="116"/>
      <c r="D66" s="100"/>
      <c r="E66" s="14"/>
      <c r="F66" s="14"/>
      <c r="G66" s="50"/>
      <c r="H66" s="114" t="s">
        <v>101</v>
      </c>
      <c r="I66" s="115"/>
      <c r="J66" s="115"/>
      <c r="K66" s="116"/>
      <c r="L66" s="10"/>
      <c r="M66" s="50"/>
    </row>
    <row r="67" spans="1:13" ht="18.75" customHeight="1" x14ac:dyDescent="0.2">
      <c r="A67" s="114" t="s">
        <v>57</v>
      </c>
      <c r="B67" s="115"/>
      <c r="C67" s="116"/>
      <c r="D67" s="100"/>
      <c r="E67" s="14"/>
      <c r="F67" s="14"/>
      <c r="G67" s="50"/>
      <c r="H67" s="114" t="s">
        <v>102</v>
      </c>
      <c r="I67" s="115"/>
      <c r="J67" s="115"/>
      <c r="K67" s="116"/>
      <c r="L67" s="10"/>
      <c r="M67" s="50"/>
    </row>
    <row r="68" spans="1:13" ht="18.75" customHeight="1" x14ac:dyDescent="0.2">
      <c r="A68" s="114" t="s">
        <v>58</v>
      </c>
      <c r="B68" s="115"/>
      <c r="C68" s="116"/>
      <c r="D68" s="100"/>
      <c r="E68" s="14"/>
      <c r="F68" s="14"/>
      <c r="G68" s="50"/>
      <c r="H68" s="114" t="s">
        <v>103</v>
      </c>
      <c r="I68" s="115"/>
      <c r="J68" s="115"/>
      <c r="K68" s="116"/>
      <c r="L68" s="10"/>
      <c r="M68" s="50"/>
    </row>
    <row r="69" spans="1:13" ht="18.75" customHeight="1" x14ac:dyDescent="0.2">
      <c r="A69" s="114" t="s">
        <v>59</v>
      </c>
      <c r="B69" s="115"/>
      <c r="C69" s="116"/>
      <c r="D69" s="100"/>
      <c r="E69" s="14"/>
      <c r="F69" s="14"/>
      <c r="G69" s="50"/>
      <c r="H69" s="114" t="s">
        <v>104</v>
      </c>
      <c r="I69" s="115"/>
      <c r="J69" s="115"/>
      <c r="K69" s="116"/>
      <c r="L69" s="10"/>
      <c r="M69" s="50"/>
    </row>
    <row r="70" spans="1:13" ht="20.25" customHeight="1" x14ac:dyDescent="0.2">
      <c r="A70" s="114" t="s">
        <v>93</v>
      </c>
      <c r="B70" s="115"/>
      <c r="C70" s="116"/>
      <c r="D70" s="100"/>
      <c r="E70" s="14"/>
      <c r="F70" s="14"/>
      <c r="G70" s="50"/>
      <c r="H70" s="114" t="s">
        <v>105</v>
      </c>
      <c r="I70" s="115"/>
      <c r="J70" s="115"/>
      <c r="K70" s="116"/>
      <c r="L70" s="10"/>
      <c r="M70" s="50"/>
    </row>
    <row r="71" spans="1:13" ht="17.25" customHeight="1" x14ac:dyDescent="0.2">
      <c r="A71" s="114" t="s">
        <v>94</v>
      </c>
      <c r="B71" s="115"/>
      <c r="C71" s="116"/>
      <c r="D71" s="99"/>
      <c r="E71" s="99"/>
      <c r="F71" s="99"/>
      <c r="G71" s="50"/>
      <c r="H71" s="114" t="s">
        <v>106</v>
      </c>
      <c r="I71" s="115"/>
      <c r="J71" s="115"/>
      <c r="K71" s="116"/>
      <c r="L71" s="10"/>
      <c r="M71" s="50"/>
    </row>
    <row r="72" spans="1:13" ht="18" customHeight="1" x14ac:dyDescent="0.2">
      <c r="A72" s="114" t="s">
        <v>95</v>
      </c>
      <c r="B72" s="115"/>
      <c r="C72" s="116"/>
      <c r="D72" s="99"/>
      <c r="E72" s="99"/>
      <c r="F72" s="99"/>
      <c r="G72" s="50"/>
      <c r="H72" s="114" t="s">
        <v>107</v>
      </c>
      <c r="I72" s="115"/>
      <c r="J72" s="115"/>
      <c r="K72" s="116"/>
      <c r="L72" s="10"/>
      <c r="M72" s="50"/>
    </row>
    <row r="73" spans="1:13" ht="21" customHeight="1" x14ac:dyDescent="0.2">
      <c r="A73" s="139" t="s">
        <v>9</v>
      </c>
      <c r="B73" s="140"/>
      <c r="C73" s="141"/>
      <c r="D73" s="94">
        <f>SUM(D66:D72)</f>
        <v>0</v>
      </c>
      <c r="E73" s="94">
        <f t="shared" ref="E73:F73" si="2">SUM(E66:E72)</f>
        <v>0</v>
      </c>
      <c r="F73" s="94">
        <f t="shared" si="2"/>
        <v>0</v>
      </c>
      <c r="G73" s="50"/>
      <c r="H73" s="114" t="s">
        <v>108</v>
      </c>
      <c r="I73" s="115"/>
      <c r="J73" s="115"/>
      <c r="K73" s="116"/>
      <c r="L73" s="10"/>
      <c r="M73" s="50"/>
    </row>
    <row r="74" spans="1:13" ht="21" customHeight="1" x14ac:dyDescent="0.2">
      <c r="A74" s="50"/>
      <c r="B74" s="50"/>
      <c r="C74" s="50"/>
      <c r="D74" s="50"/>
      <c r="E74" s="50"/>
      <c r="F74" s="50"/>
      <c r="G74" s="50"/>
      <c r="H74" s="179" t="s">
        <v>9</v>
      </c>
      <c r="I74" s="180"/>
      <c r="J74" s="180"/>
      <c r="K74" s="181"/>
      <c r="L74" s="13">
        <f>SUM(L63:L73)</f>
        <v>0</v>
      </c>
      <c r="M74" s="50"/>
    </row>
    <row r="75" spans="1:13" ht="18" customHeight="1" x14ac:dyDescent="0.2">
      <c r="A75" s="50"/>
      <c r="B75" s="50"/>
      <c r="C75" s="50"/>
      <c r="D75" s="50"/>
      <c r="E75" s="50"/>
      <c r="F75" s="50"/>
      <c r="G75" s="50"/>
      <c r="H75" s="50"/>
      <c r="I75" s="50"/>
      <c r="J75" s="50"/>
      <c r="K75" s="50"/>
      <c r="L75" s="50"/>
      <c r="M75" s="50"/>
    </row>
    <row r="76" spans="1:13" ht="21" customHeight="1" x14ac:dyDescent="0.2">
      <c r="A76" s="50"/>
      <c r="B76" s="50"/>
      <c r="C76" s="50"/>
      <c r="D76" s="50"/>
      <c r="E76" s="50"/>
      <c r="F76" s="50"/>
      <c r="G76" s="50"/>
      <c r="H76" s="50"/>
      <c r="I76" s="50"/>
      <c r="J76" s="50"/>
      <c r="K76" s="50"/>
      <c r="L76" s="50"/>
      <c r="M76" s="50"/>
    </row>
    <row r="77" spans="1:13" ht="18" customHeight="1" x14ac:dyDescent="0.2">
      <c r="A77" s="50"/>
      <c r="B77" s="50"/>
      <c r="C77" s="50"/>
      <c r="D77" s="50"/>
      <c r="E77" s="50"/>
      <c r="F77" s="50"/>
      <c r="G77" s="50"/>
      <c r="H77" s="50"/>
      <c r="I77" s="50"/>
      <c r="J77" s="50"/>
      <c r="K77" s="50"/>
      <c r="L77" s="50"/>
      <c r="M77" s="50"/>
    </row>
    <row r="78" spans="1:13" ht="18.75" customHeight="1" x14ac:dyDescent="0.2">
      <c r="A78" s="50"/>
      <c r="B78" s="50"/>
      <c r="C78" s="50"/>
      <c r="D78" s="50"/>
      <c r="E78" s="50"/>
      <c r="F78" s="50"/>
      <c r="G78" s="39"/>
      <c r="H78" s="50"/>
      <c r="I78" s="50"/>
      <c r="J78" s="50"/>
      <c r="K78" s="39"/>
      <c r="L78" s="50"/>
      <c r="M78" s="50"/>
    </row>
    <row r="79" spans="1:13" ht="31.5" customHeight="1" x14ac:dyDescent="0.2">
      <c r="A79" s="50"/>
      <c r="B79" s="50"/>
      <c r="C79" s="50"/>
      <c r="D79" s="50"/>
      <c r="E79" s="50"/>
      <c r="F79" s="50"/>
      <c r="G79" s="39"/>
      <c r="H79" s="50"/>
      <c r="I79" s="50"/>
      <c r="J79" s="50"/>
      <c r="K79" s="39"/>
      <c r="L79" s="39"/>
      <c r="M79" s="50"/>
    </row>
    <row r="80" spans="1:13" s="93" customFormat="1" ht="14.25" customHeight="1" x14ac:dyDescent="0.2">
      <c r="A80" s="183" t="s">
        <v>6</v>
      </c>
      <c r="B80" s="183"/>
      <c r="C80" s="182"/>
      <c r="D80" s="182"/>
      <c r="E80" s="81"/>
      <c r="F80" s="81"/>
      <c r="G80" s="81"/>
      <c r="H80" s="81"/>
      <c r="I80" s="81"/>
      <c r="J80" s="81"/>
      <c r="K80" s="81"/>
      <c r="L80" s="81"/>
      <c r="M80" s="81"/>
    </row>
    <row r="81" spans="1:13" s="93" customFormat="1" ht="25.5" customHeight="1" x14ac:dyDescent="0.2">
      <c r="A81" s="184"/>
      <c r="B81" s="185"/>
      <c r="C81" s="185"/>
      <c r="D81" s="185"/>
      <c r="E81" s="185"/>
      <c r="F81" s="185"/>
      <c r="G81" s="185"/>
      <c r="H81" s="185"/>
      <c r="I81" s="185"/>
      <c r="J81" s="185"/>
      <c r="K81" s="185"/>
      <c r="L81" s="185"/>
      <c r="M81" s="186"/>
    </row>
    <row r="82" spans="1:13" s="93" customFormat="1" ht="25.5" customHeight="1" x14ac:dyDescent="0.2">
      <c r="A82" s="187"/>
      <c r="B82" s="188"/>
      <c r="C82" s="188"/>
      <c r="D82" s="188"/>
      <c r="E82" s="188"/>
      <c r="F82" s="188"/>
      <c r="G82" s="188"/>
      <c r="H82" s="188"/>
      <c r="I82" s="188"/>
      <c r="J82" s="188"/>
      <c r="K82" s="188"/>
      <c r="L82" s="188"/>
      <c r="M82" s="189"/>
    </row>
    <row r="83" spans="1:13" s="93" customFormat="1" ht="25.5" customHeight="1" x14ac:dyDescent="0.2">
      <c r="A83" s="190"/>
      <c r="B83" s="191"/>
      <c r="C83" s="191"/>
      <c r="D83" s="191"/>
      <c r="E83" s="191"/>
      <c r="F83" s="191"/>
      <c r="G83" s="191"/>
      <c r="H83" s="191"/>
      <c r="I83" s="191"/>
      <c r="J83" s="191"/>
      <c r="K83" s="191"/>
      <c r="L83" s="191"/>
      <c r="M83" s="192"/>
    </row>
    <row r="84" spans="1:13" s="93" customFormat="1" ht="27.75" customHeight="1" x14ac:dyDescent="0.2">
      <c r="A84" s="125" t="s">
        <v>32</v>
      </c>
      <c r="B84" s="125"/>
      <c r="C84" s="201"/>
      <c r="D84" s="201"/>
      <c r="E84" s="201"/>
      <c r="F84" s="201"/>
      <c r="G84" s="201"/>
      <c r="H84" s="201"/>
      <c r="I84" s="201"/>
      <c r="J84" s="201"/>
      <c r="K84" s="201"/>
      <c r="L84" s="201"/>
      <c r="M84" s="50"/>
    </row>
    <row r="85" spans="1:13" s="93" customFormat="1" ht="15" customHeight="1" x14ac:dyDescent="0.2">
      <c r="A85" s="81"/>
      <c r="B85" s="81"/>
      <c r="C85" s="50"/>
      <c r="D85" s="50"/>
      <c r="E85" s="50"/>
      <c r="F85" s="50"/>
      <c r="G85" s="50"/>
      <c r="H85" s="50"/>
      <c r="I85" s="50"/>
      <c r="J85" s="50"/>
      <c r="K85" s="50"/>
      <c r="L85" s="50"/>
      <c r="M85" s="50"/>
    </row>
    <row r="86" spans="1:13" s="93" customFormat="1" ht="20.25" customHeight="1" x14ac:dyDescent="0.2">
      <c r="A86" s="125" t="s">
        <v>4</v>
      </c>
      <c r="B86" s="125"/>
      <c r="C86" s="202"/>
      <c r="D86" s="202"/>
      <c r="E86" s="202"/>
      <c r="F86" s="202"/>
      <c r="G86" s="202"/>
      <c r="H86" s="202"/>
      <c r="I86" s="202"/>
      <c r="J86" s="202"/>
      <c r="K86" s="202"/>
      <c r="L86" s="202"/>
      <c r="M86" s="50"/>
    </row>
    <row r="87" spans="1:13" s="93" customFormat="1" ht="15" customHeight="1" x14ac:dyDescent="0.2">
      <c r="A87" s="50"/>
      <c r="B87" s="50"/>
      <c r="C87" s="50"/>
      <c r="D87" s="50"/>
      <c r="E87" s="50"/>
      <c r="F87" s="50"/>
      <c r="G87" s="50"/>
      <c r="H87" s="50"/>
      <c r="I87" s="50"/>
      <c r="J87" s="50"/>
      <c r="K87" s="50"/>
      <c r="L87" s="50"/>
      <c r="M87" s="50"/>
    </row>
    <row r="88" spans="1:13" s="93" customFormat="1" ht="18" customHeight="1" x14ac:dyDescent="0.2">
      <c r="A88" s="125" t="s">
        <v>5</v>
      </c>
      <c r="B88" s="125"/>
      <c r="C88" s="125"/>
      <c r="D88" s="125"/>
      <c r="E88" s="203"/>
      <c r="F88" s="203"/>
      <c r="G88" s="203"/>
      <c r="H88" s="203"/>
      <c r="I88" s="203"/>
      <c r="J88" s="203"/>
      <c r="K88" s="203"/>
      <c r="L88" s="203"/>
      <c r="M88" s="50"/>
    </row>
    <row r="89" spans="1:13" s="93" customFormat="1" ht="18" customHeight="1" x14ac:dyDescent="0.2">
      <c r="A89" s="81"/>
      <c r="B89" s="81"/>
      <c r="C89" s="81"/>
      <c r="D89" s="40" t="s">
        <v>70</v>
      </c>
      <c r="E89" s="204" t="s">
        <v>126</v>
      </c>
      <c r="F89" s="204"/>
      <c r="G89" s="204"/>
      <c r="H89" s="204"/>
      <c r="I89" s="204"/>
      <c r="J89" s="204"/>
      <c r="K89" s="204"/>
      <c r="L89" s="204"/>
      <c r="M89" s="50"/>
    </row>
    <row r="90" spans="1:13" s="93" customFormat="1" ht="12.75" customHeight="1" x14ac:dyDescent="0.2">
      <c r="A90" s="81"/>
      <c r="B90" s="81"/>
      <c r="C90" s="81"/>
      <c r="D90" s="41"/>
      <c r="E90" s="81"/>
      <c r="F90" s="81"/>
      <c r="G90" s="81"/>
      <c r="H90" s="81"/>
      <c r="I90" s="81"/>
      <c r="J90" s="81"/>
      <c r="K90" s="81"/>
      <c r="L90" s="50"/>
      <c r="M90" s="50"/>
    </row>
    <row r="91" spans="1:13" s="93" customFormat="1" ht="21.75" customHeight="1" x14ac:dyDescent="0.2">
      <c r="A91" s="124" t="s">
        <v>24</v>
      </c>
      <c r="B91" s="124"/>
      <c r="C91" s="124"/>
      <c r="D91" s="124"/>
      <c r="E91" s="203"/>
      <c r="F91" s="203"/>
      <c r="G91" s="203"/>
      <c r="H91" s="203"/>
      <c r="I91" s="203"/>
      <c r="J91" s="203"/>
      <c r="K91" s="203"/>
      <c r="L91" s="203"/>
      <c r="M91" s="50"/>
    </row>
    <row r="92" spans="1:13" s="93" customFormat="1" ht="21" customHeight="1" x14ac:dyDescent="0.2">
      <c r="A92" s="42"/>
      <c r="B92" s="42"/>
      <c r="C92" s="81"/>
      <c r="D92" s="40" t="s">
        <v>70</v>
      </c>
      <c r="E92" s="204" t="s">
        <v>126</v>
      </c>
      <c r="F92" s="204"/>
      <c r="G92" s="204"/>
      <c r="H92" s="204"/>
      <c r="I92" s="204"/>
      <c r="J92" s="204"/>
      <c r="K92" s="204"/>
      <c r="L92" s="204"/>
      <c r="M92" s="50"/>
    </row>
    <row r="93" spans="1:13" s="93" customFormat="1" ht="6.75" customHeight="1" x14ac:dyDescent="0.2">
      <c r="A93" s="81"/>
      <c r="B93" s="81"/>
      <c r="C93" s="81"/>
      <c r="D93" s="81"/>
      <c r="E93" s="81"/>
      <c r="F93" s="81"/>
      <c r="G93" s="81"/>
      <c r="H93" s="81"/>
      <c r="I93" s="81"/>
      <c r="J93" s="81"/>
      <c r="K93" s="81"/>
      <c r="L93" s="50"/>
      <c r="M93" s="50"/>
    </row>
    <row r="94" spans="1:13" s="93" customFormat="1" ht="18.75" customHeight="1" x14ac:dyDescent="0.15">
      <c r="A94" s="171" t="s">
        <v>33</v>
      </c>
      <c r="B94" s="171"/>
      <c r="C94" s="170"/>
      <c r="D94" s="170"/>
      <c r="E94" s="170"/>
      <c r="F94" s="81"/>
      <c r="G94" s="43"/>
      <c r="H94" s="43"/>
      <c r="I94" s="44"/>
      <c r="J94" s="44"/>
      <c r="K94" s="45" t="s">
        <v>7</v>
      </c>
      <c r="L94" s="50"/>
      <c r="M94" s="50"/>
    </row>
    <row r="96" spans="1:13" ht="11.25" hidden="1" x14ac:dyDescent="0.2">
      <c r="A96" s="8" t="s">
        <v>28</v>
      </c>
    </row>
    <row r="97" spans="1:1" ht="11.25" hidden="1" x14ac:dyDescent="0.2">
      <c r="A97" s="8" t="s">
        <v>29</v>
      </c>
    </row>
    <row r="98" spans="1:1" ht="11.25" hidden="1" x14ac:dyDescent="0.2">
      <c r="A98" s="8" t="s">
        <v>30</v>
      </c>
    </row>
  </sheetData>
  <sheetProtection algorithmName="SHA-512" hashValue="g+um33/rYjzWnon9nuTgorK1+JrnhrJsgHxt3V+56B7l61pnYYoMEWwkM+rvAVV0Y2cJ0nR8fYMXN/t4RBJF2Q==" saltValue="c8e17VQEtCmH1X0oi11dLA==" spinCount="100000" sheet="1" formatCells="0" formatColumns="0" formatRows="0" selectLockedCells="1"/>
  <protectedRanges>
    <protectedRange sqref="I38:M38 E35 G54:G56 G26 G30 G35 G39 G44:G49" name="Rango1"/>
    <protectedRange sqref="K22:K24" name="Rango1_4"/>
    <protectedRange sqref="H62" name="Rango1_5"/>
    <protectedRange sqref="H63:H65" name="Rango1_6"/>
    <protectedRange sqref="D56:E60" name="Rango1_1_2_1_3_1"/>
    <protectedRange sqref="B7:C7 L8" name="Rango1_2_1"/>
  </protectedRanges>
  <mergeCells count="150">
    <mergeCell ref="E91:L91"/>
    <mergeCell ref="E92:L92"/>
    <mergeCell ref="L7:M7"/>
    <mergeCell ref="B7:J7"/>
    <mergeCell ref="C24:F24"/>
    <mergeCell ref="A23:G23"/>
    <mergeCell ref="A26:G26"/>
    <mergeCell ref="A30:G30"/>
    <mergeCell ref="A35:G35"/>
    <mergeCell ref="I39:K39"/>
    <mergeCell ref="I40:K40"/>
    <mergeCell ref="I41:K41"/>
    <mergeCell ref="I42:K42"/>
    <mergeCell ref="I43:K43"/>
    <mergeCell ref="I46:K46"/>
    <mergeCell ref="I47:K47"/>
    <mergeCell ref="I50:K50"/>
    <mergeCell ref="I44:K45"/>
    <mergeCell ref="I48:J49"/>
    <mergeCell ref="J54:L54"/>
    <mergeCell ref="I21:L21"/>
    <mergeCell ref="A21:B21"/>
    <mergeCell ref="I28:J28"/>
    <mergeCell ref="I29:J29"/>
    <mergeCell ref="C84:L84"/>
    <mergeCell ref="C86:L86"/>
    <mergeCell ref="E88:L88"/>
    <mergeCell ref="E89:L89"/>
    <mergeCell ref="A27:B27"/>
    <mergeCell ref="A28:B28"/>
    <mergeCell ref="A29:B29"/>
    <mergeCell ref="L13:M13"/>
    <mergeCell ref="L14:M14"/>
    <mergeCell ref="I36:J36"/>
    <mergeCell ref="K36:L36"/>
    <mergeCell ref="A20:B20"/>
    <mergeCell ref="A38:B38"/>
    <mergeCell ref="A31:B31"/>
    <mergeCell ref="G24:G25"/>
    <mergeCell ref="A24:B25"/>
    <mergeCell ref="I37:J37"/>
    <mergeCell ref="K37:L37"/>
    <mergeCell ref="A33:B33"/>
    <mergeCell ref="A34:B34"/>
    <mergeCell ref="I31:L31"/>
    <mergeCell ref="I32:I34"/>
    <mergeCell ref="I23:K23"/>
    <mergeCell ref="I24:K24"/>
    <mergeCell ref="I16:L16"/>
    <mergeCell ref="I35:J35"/>
    <mergeCell ref="K35:L35"/>
    <mergeCell ref="I27:J27"/>
    <mergeCell ref="E13:F13"/>
    <mergeCell ref="E14:F14"/>
    <mergeCell ref="A12:A13"/>
    <mergeCell ref="I17:K17"/>
    <mergeCell ref="G13:H13"/>
    <mergeCell ref="G14:H14"/>
    <mergeCell ref="A32:B32"/>
    <mergeCell ref="I8:J8"/>
    <mergeCell ref="L8:M8"/>
    <mergeCell ref="B10:D10"/>
    <mergeCell ref="F10:H10"/>
    <mergeCell ref="J10:M10"/>
    <mergeCell ref="C8:G8"/>
    <mergeCell ref="A8:B8"/>
    <mergeCell ref="B12:M12"/>
    <mergeCell ref="C94:E94"/>
    <mergeCell ref="A94:B94"/>
    <mergeCell ref="A86:B86"/>
    <mergeCell ref="A45:C45"/>
    <mergeCell ref="A67:C67"/>
    <mergeCell ref="A64:C65"/>
    <mergeCell ref="H74:K74"/>
    <mergeCell ref="A84:B84"/>
    <mergeCell ref="C80:D80"/>
    <mergeCell ref="A80:B80"/>
    <mergeCell ref="A81:M83"/>
    <mergeCell ref="H73:K73"/>
    <mergeCell ref="H65:K65"/>
    <mergeCell ref="H67:K67"/>
    <mergeCell ref="H71:K71"/>
    <mergeCell ref="H64:K64"/>
    <mergeCell ref="A58:C58"/>
    <mergeCell ref="A59:C59"/>
    <mergeCell ref="A60:C60"/>
    <mergeCell ref="H72:K72"/>
    <mergeCell ref="D55:E55"/>
    <mergeCell ref="D56:E56"/>
    <mergeCell ref="D57:E57"/>
    <mergeCell ref="D48:F48"/>
    <mergeCell ref="A6:M6"/>
    <mergeCell ref="H54:I55"/>
    <mergeCell ref="H56:I56"/>
    <mergeCell ref="H57:I57"/>
    <mergeCell ref="A54:E54"/>
    <mergeCell ref="A52:C52"/>
    <mergeCell ref="A70:C70"/>
    <mergeCell ref="A71:C71"/>
    <mergeCell ref="A39:G39"/>
    <mergeCell ref="D45:G45"/>
    <mergeCell ref="I51:K51"/>
    <mergeCell ref="M44:M45"/>
    <mergeCell ref="H62:L62"/>
    <mergeCell ref="A56:C56"/>
    <mergeCell ref="A57:C57"/>
    <mergeCell ref="H66:K66"/>
    <mergeCell ref="A91:D91"/>
    <mergeCell ref="A88:D88"/>
    <mergeCell ref="C14:D14"/>
    <mergeCell ref="C13:D13"/>
    <mergeCell ref="A41:B41"/>
    <mergeCell ref="I18:K18"/>
    <mergeCell ref="I22:K22"/>
    <mergeCell ref="A19:B19"/>
    <mergeCell ref="A40:B40"/>
    <mergeCell ref="A36:B36"/>
    <mergeCell ref="A37:B37"/>
    <mergeCell ref="A42:B42"/>
    <mergeCell ref="H63:K63"/>
    <mergeCell ref="A16:B16"/>
    <mergeCell ref="A73:C73"/>
    <mergeCell ref="A66:C66"/>
    <mergeCell ref="A68:C68"/>
    <mergeCell ref="A69:C69"/>
    <mergeCell ref="A43:B43"/>
    <mergeCell ref="I13:J13"/>
    <mergeCell ref="I14:J14"/>
    <mergeCell ref="A17:B17"/>
    <mergeCell ref="A18:B18"/>
    <mergeCell ref="A72:C72"/>
    <mergeCell ref="H68:K68"/>
    <mergeCell ref="H69:K69"/>
    <mergeCell ref="H70:K70"/>
    <mergeCell ref="H58:I58"/>
    <mergeCell ref="H59:I59"/>
    <mergeCell ref="H60:I60"/>
    <mergeCell ref="D64:F64"/>
    <mergeCell ref="D58:E58"/>
    <mergeCell ref="D59:E59"/>
    <mergeCell ref="D60:E60"/>
    <mergeCell ref="A55:C55"/>
    <mergeCell ref="A50:B50"/>
    <mergeCell ref="A51:B51"/>
    <mergeCell ref="A47:F47"/>
    <mergeCell ref="A49:C49"/>
    <mergeCell ref="D49:F49"/>
    <mergeCell ref="D52:F52"/>
    <mergeCell ref="A48:C48"/>
    <mergeCell ref="L44:L45"/>
  </mergeCells>
  <phoneticPr fontId="5" type="noConversion"/>
  <conditionalFormatting sqref="B14">
    <cfRule type="cellIs" dxfId="144" priority="16" operator="lessThan">
      <formula>0</formula>
    </cfRule>
    <cfRule type="cellIs" dxfId="143" priority="21" stopIfTrue="1" operator="lessThan">
      <formula>$C$21</formula>
    </cfRule>
  </conditionalFormatting>
  <conditionalFormatting sqref="F17:F20">
    <cfRule type="cellIs" dxfId="142" priority="23" stopIfTrue="1" operator="lessThan">
      <formula>0</formula>
    </cfRule>
  </conditionalFormatting>
  <conditionalFormatting sqref="L14">
    <cfRule type="cellIs" dxfId="141" priority="20" stopIfTrue="1" operator="lessThan">
      <formula>$F$21</formula>
    </cfRule>
    <cfRule type="cellIs" dxfId="140" priority="22" stopIfTrue="1" operator="lessThan">
      <formula>0</formula>
    </cfRule>
  </conditionalFormatting>
  <conditionalFormatting sqref="F21">
    <cfRule type="cellIs" dxfId="139" priority="3" operator="lessThan">
      <formula>0</formula>
    </cfRule>
  </conditionalFormatting>
  <conditionalFormatting sqref="C17:C20">
    <cfRule type="cellIs" dxfId="138" priority="2" operator="lessThan">
      <formula>0</formula>
    </cfRule>
  </conditionalFormatting>
  <conditionalFormatting sqref="C21">
    <cfRule type="cellIs" dxfId="137" priority="1" operator="lessThan">
      <formula>0</formula>
    </cfRule>
  </conditionalFormatting>
  <dataValidations count="4">
    <dataValidation type="whole" allowBlank="1" showInputMessage="1" showErrorMessage="1" error="Solo se admiten datos numéricos" sqref="L17:L18 G14 L14 I14 L22:L24 C27:C29 E36:E38 C36:C38 F43:G43 E31:E34 C31:C34 E40:E43 E27:E29 C40:C44 D44:F44 D43 L63:L74 B14:D14 D48:D49 K28:K29 C17:F21">
      <formula1>0</formula1>
      <formula2>999999</formula2>
    </dataValidation>
    <dataValidation type="whole" operator="greaterThanOrEqual" allowBlank="1" showInputMessage="1" showErrorMessage="1" error="Verifique los Datos Introducidos" sqref="C56:D56 D57:D60">
      <formula1>0</formula1>
    </dataValidation>
    <dataValidation type="whole" allowBlank="1" showInputMessage="1" showErrorMessage="1" error="Solo introduzca números" sqref="L51:M51 L40:L44 L46:L50">
      <formula1>0</formula1>
      <formula2>99999</formula2>
    </dataValidation>
    <dataValidation type="list" allowBlank="1" showInputMessage="1" showErrorMessage="1" error="Elija un Mes de la Lista Desplegable." prompt="Elija una Opción de la Lista" sqref="L7">
      <formula1>"UNO,DOS,TRES,CUATRO"</formula1>
    </dataValidation>
  </dataValidations>
  <printOptions horizontalCentered="1"/>
  <pageMargins left="0.23622047244094491" right="0.23622047244094491" top="0.35433070866141736" bottom="0.51181102362204722" header="0" footer="0"/>
  <pageSetup scale="81"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8"/>
  <sheetViews>
    <sheetView view="pageBreakPreview" zoomScale="130" zoomScaleNormal="100" zoomScaleSheetLayoutView="130" workbookViewId="0">
      <selection activeCell="C14" sqref="C14:D14"/>
    </sheetView>
  </sheetViews>
  <sheetFormatPr baseColWidth="10" defaultRowHeight="9" x14ac:dyDescent="0.2"/>
  <cols>
    <col min="1" max="1" width="10.5703125" style="2" customWidth="1"/>
    <col min="2" max="2" width="12.7109375" style="2" customWidth="1"/>
    <col min="3" max="6" width="8.7109375" style="2" customWidth="1"/>
    <col min="7" max="8" width="7.85546875" style="2" customWidth="1"/>
    <col min="9" max="9" width="9.85546875" style="2" customWidth="1"/>
    <col min="10" max="10" width="11.42578125" style="2" customWidth="1"/>
    <col min="11" max="11" width="10.140625" style="2" customWidth="1"/>
    <col min="12" max="13" width="9.5703125" style="2" customWidth="1"/>
    <col min="14" max="16384" width="11.42578125" style="2"/>
  </cols>
  <sheetData>
    <row r="1" spans="1:15" s="52" customFormat="1" ht="11.25" customHeight="1" x14ac:dyDescent="0.2">
      <c r="A1" s="28"/>
      <c r="B1" s="28"/>
      <c r="C1" s="28"/>
      <c r="D1" s="28"/>
      <c r="E1" s="28"/>
      <c r="F1" s="28"/>
      <c r="G1" s="28"/>
      <c r="H1" s="29"/>
      <c r="I1" s="29"/>
      <c r="J1" s="29"/>
      <c r="K1" s="29"/>
      <c r="L1" s="29"/>
      <c r="M1" s="29"/>
    </row>
    <row r="2" spans="1:15" s="52" customFormat="1" ht="14.25" customHeight="1" x14ac:dyDescent="0.2">
      <c r="A2" s="29"/>
      <c r="B2" s="29"/>
      <c r="C2" s="29"/>
      <c r="D2" s="28"/>
      <c r="E2" s="28"/>
      <c r="F2" s="28"/>
      <c r="G2" s="28"/>
      <c r="H2" s="29"/>
      <c r="I2" s="29"/>
      <c r="J2" s="29"/>
      <c r="K2" s="29"/>
      <c r="L2" s="29"/>
      <c r="M2" s="29"/>
    </row>
    <row r="3" spans="1:15" s="52" customFormat="1" ht="12" customHeight="1" x14ac:dyDescent="0.2">
      <c r="A3" s="29"/>
      <c r="B3" s="29"/>
      <c r="C3" s="29"/>
      <c r="D3" s="28"/>
      <c r="E3" s="28"/>
      <c r="F3" s="28"/>
      <c r="G3" s="28"/>
      <c r="H3" s="29"/>
      <c r="I3" s="29"/>
      <c r="J3" s="29"/>
      <c r="K3" s="29"/>
      <c r="L3" s="29"/>
      <c r="M3" s="29"/>
    </row>
    <row r="4" spans="1:15" x14ac:dyDescent="0.2">
      <c r="A4" s="50"/>
      <c r="B4" s="50"/>
      <c r="C4" s="50"/>
      <c r="D4" s="50"/>
      <c r="E4" s="50"/>
      <c r="F4" s="50"/>
      <c r="G4" s="50"/>
      <c r="H4" s="50"/>
      <c r="I4" s="50"/>
      <c r="J4" s="50"/>
      <c r="K4" s="50"/>
      <c r="L4" s="50"/>
      <c r="M4" s="50"/>
    </row>
    <row r="5" spans="1:15" s="5" customFormat="1" x14ac:dyDescent="0.2">
      <c r="A5" s="31"/>
      <c r="B5" s="31"/>
      <c r="C5" s="31"/>
      <c r="D5" s="31"/>
      <c r="E5" s="31"/>
      <c r="F5" s="31"/>
      <c r="G5" s="31"/>
      <c r="H5" s="31"/>
      <c r="I5" s="31"/>
      <c r="J5" s="31"/>
      <c r="K5" s="31"/>
      <c r="L5" s="31"/>
      <c r="M5" s="31"/>
    </row>
    <row r="6" spans="1:15" s="5" customFormat="1" ht="18.75" customHeight="1" x14ac:dyDescent="0.2">
      <c r="A6" s="147" t="s">
        <v>72</v>
      </c>
      <c r="B6" s="147"/>
      <c r="C6" s="147"/>
      <c r="D6" s="147"/>
      <c r="E6" s="147"/>
      <c r="F6" s="147"/>
      <c r="G6" s="147"/>
      <c r="H6" s="147"/>
      <c r="I6" s="147"/>
      <c r="J6" s="147"/>
      <c r="K6" s="147"/>
      <c r="L6" s="147"/>
      <c r="M6" s="147"/>
    </row>
    <row r="7" spans="1:15" s="55" customFormat="1" ht="26.25" customHeight="1" x14ac:dyDescent="0.25">
      <c r="A7" s="85" t="s">
        <v>113</v>
      </c>
      <c r="B7" s="238">
        <f>SEPTIEMBRE!B7</f>
        <v>0</v>
      </c>
      <c r="C7" s="238"/>
      <c r="D7" s="238"/>
      <c r="E7" s="238"/>
      <c r="F7" s="238"/>
      <c r="G7" s="238"/>
      <c r="H7" s="238"/>
      <c r="I7" s="238"/>
      <c r="J7" s="238"/>
      <c r="K7" s="54" t="s">
        <v>75</v>
      </c>
      <c r="L7" s="238">
        <f>SEPTIEMBRE!L7</f>
        <v>0</v>
      </c>
      <c r="M7" s="238"/>
    </row>
    <row r="8" spans="1:15" s="57" customFormat="1" ht="23.25" customHeight="1" x14ac:dyDescent="0.25">
      <c r="A8" s="239" t="s">
        <v>0</v>
      </c>
      <c r="B8" s="239"/>
      <c r="C8" s="240">
        <f>SEPTIEMBRE!C8</f>
        <v>0</v>
      </c>
      <c r="D8" s="240"/>
      <c r="E8" s="240"/>
      <c r="F8" s="240"/>
      <c r="G8" s="240"/>
      <c r="H8" s="85" t="s">
        <v>1</v>
      </c>
      <c r="I8" s="241" t="s">
        <v>148</v>
      </c>
      <c r="J8" s="241"/>
      <c r="K8" s="85" t="s">
        <v>2</v>
      </c>
      <c r="L8" s="241">
        <f>SEPTIEMBRE!L8</f>
        <v>0</v>
      </c>
      <c r="M8" s="241"/>
    </row>
    <row r="9" spans="1:15" s="57" customFormat="1" ht="4.5" customHeight="1" x14ac:dyDescent="0.2">
      <c r="A9" s="58"/>
      <c r="B9" s="58"/>
      <c r="C9" s="58"/>
      <c r="D9" s="58"/>
      <c r="E9" s="59"/>
      <c r="F9" s="60"/>
      <c r="G9" s="60"/>
      <c r="H9" s="59"/>
      <c r="I9" s="85"/>
      <c r="J9" s="58"/>
      <c r="K9" s="59"/>
      <c r="L9" s="58"/>
      <c r="M9" s="58"/>
      <c r="N9" s="61"/>
      <c r="O9" s="61"/>
    </row>
    <row r="10" spans="1:15" s="57" customFormat="1" ht="15" customHeight="1" x14ac:dyDescent="0.2">
      <c r="A10" s="62" t="s">
        <v>74</v>
      </c>
      <c r="B10" s="242">
        <f>SEPTIEMBRE!B10</f>
        <v>0</v>
      </c>
      <c r="C10" s="242"/>
      <c r="D10" s="242"/>
      <c r="E10" s="85" t="s">
        <v>22</v>
      </c>
      <c r="F10" s="242">
        <f>SEPTIEMBRE!F10</f>
        <v>0</v>
      </c>
      <c r="G10" s="242"/>
      <c r="H10" s="242"/>
      <c r="I10" s="85" t="s">
        <v>23</v>
      </c>
      <c r="J10" s="242">
        <f>SEPTIEMBRE!J10</f>
        <v>0</v>
      </c>
      <c r="K10" s="242"/>
      <c r="L10" s="242"/>
      <c r="M10" s="242"/>
    </row>
    <row r="11" spans="1:15" s="97" customFormat="1" ht="16.5" customHeight="1" x14ac:dyDescent="0.2">
      <c r="A11" s="96"/>
      <c r="B11" s="96"/>
      <c r="C11" s="96"/>
      <c r="D11" s="96"/>
      <c r="E11" s="96"/>
      <c r="F11" s="96"/>
      <c r="G11" s="96"/>
      <c r="H11" s="96"/>
      <c r="I11" s="96"/>
      <c r="J11" s="96"/>
      <c r="K11" s="96"/>
      <c r="L11" s="96"/>
      <c r="M11" s="96"/>
    </row>
    <row r="12" spans="1:15" ht="12.75" customHeight="1" x14ac:dyDescent="0.2">
      <c r="A12" s="197" t="s">
        <v>3</v>
      </c>
      <c r="B12" s="167" t="s">
        <v>21</v>
      </c>
      <c r="C12" s="168"/>
      <c r="D12" s="168"/>
      <c r="E12" s="168"/>
      <c r="F12" s="168"/>
      <c r="G12" s="168"/>
      <c r="H12" s="168"/>
      <c r="I12" s="168"/>
      <c r="J12" s="168"/>
      <c r="K12" s="168"/>
      <c r="L12" s="168"/>
      <c r="M12" s="169"/>
    </row>
    <row r="13" spans="1:15" ht="29.25" customHeight="1" x14ac:dyDescent="0.2">
      <c r="A13" s="198"/>
      <c r="B13" s="75" t="s">
        <v>69</v>
      </c>
      <c r="C13" s="128" t="s">
        <v>114</v>
      </c>
      <c r="D13" s="129"/>
      <c r="E13" s="128" t="s">
        <v>134</v>
      </c>
      <c r="F13" s="129"/>
      <c r="G13" s="128" t="s">
        <v>37</v>
      </c>
      <c r="H13" s="129"/>
      <c r="I13" s="128" t="s">
        <v>38</v>
      </c>
      <c r="J13" s="129"/>
      <c r="K13" s="74" t="s">
        <v>36</v>
      </c>
      <c r="L13" s="128" t="s">
        <v>49</v>
      </c>
      <c r="M13" s="129"/>
    </row>
    <row r="14" spans="1:15" ht="25.5" customHeight="1" x14ac:dyDescent="0.2">
      <c r="A14" s="90" t="s">
        <v>20</v>
      </c>
      <c r="B14" s="88">
        <f>SEPTIEMBRE!L14</f>
        <v>0</v>
      </c>
      <c r="C14" s="126"/>
      <c r="D14" s="127"/>
      <c r="E14" s="195"/>
      <c r="F14" s="196"/>
      <c r="G14" s="126"/>
      <c r="H14" s="127"/>
      <c r="I14" s="143">
        <f>D45</f>
        <v>0</v>
      </c>
      <c r="J14" s="143"/>
      <c r="K14" s="80">
        <f>D52</f>
        <v>0</v>
      </c>
      <c r="L14" s="110">
        <f>B14+C14+E14+G14-I14-K14</f>
        <v>0</v>
      </c>
      <c r="M14" s="110"/>
    </row>
    <row r="15" spans="1:15" ht="10.5" customHeight="1" x14ac:dyDescent="0.2">
      <c r="A15" s="50"/>
      <c r="B15" s="50"/>
      <c r="C15" s="50"/>
      <c r="D15" s="50"/>
      <c r="E15" s="50"/>
      <c r="F15" s="50"/>
      <c r="G15" s="50"/>
      <c r="H15" s="36"/>
      <c r="I15" s="36"/>
      <c r="J15" s="36"/>
      <c r="K15" s="36"/>
      <c r="L15" s="36"/>
      <c r="M15" s="50"/>
    </row>
    <row r="16" spans="1:15" ht="29.25" customHeight="1" x14ac:dyDescent="0.2">
      <c r="A16" s="128" t="s">
        <v>39</v>
      </c>
      <c r="B16" s="129"/>
      <c r="C16" s="1" t="s">
        <v>25</v>
      </c>
      <c r="D16" s="1" t="s">
        <v>26</v>
      </c>
      <c r="E16" s="1" t="s">
        <v>65</v>
      </c>
      <c r="F16" s="1" t="s">
        <v>27</v>
      </c>
      <c r="G16" s="50"/>
      <c r="H16" s="50"/>
      <c r="I16" s="167" t="s">
        <v>110</v>
      </c>
      <c r="J16" s="168"/>
      <c r="K16" s="168"/>
      <c r="L16" s="169"/>
      <c r="M16" s="50"/>
    </row>
    <row r="17" spans="1:13" ht="20.25" customHeight="1" x14ac:dyDescent="0.2">
      <c r="A17" s="130" t="s">
        <v>34</v>
      </c>
      <c r="B17" s="131"/>
      <c r="C17" s="63">
        <f>SEPTIEMBRE!F17</f>
        <v>0</v>
      </c>
      <c r="D17" s="10"/>
      <c r="E17" s="10"/>
      <c r="F17" s="9">
        <f>+C17+D17-E17-C43</f>
        <v>0</v>
      </c>
      <c r="G17" s="50"/>
      <c r="H17" s="50"/>
      <c r="I17" s="132" t="s">
        <v>111</v>
      </c>
      <c r="J17" s="132"/>
      <c r="K17" s="132"/>
      <c r="L17" s="10"/>
      <c r="M17" s="50"/>
    </row>
    <row r="18" spans="1:13" ht="20.25" customHeight="1" x14ac:dyDescent="0.2">
      <c r="A18" s="130" t="s">
        <v>35</v>
      </c>
      <c r="B18" s="131"/>
      <c r="C18" s="63">
        <f>SEPTIEMBRE!F18</f>
        <v>0</v>
      </c>
      <c r="D18" s="10"/>
      <c r="E18" s="10"/>
      <c r="F18" s="9">
        <f>+C18+D18-E18-D43</f>
        <v>0</v>
      </c>
      <c r="G18" s="50"/>
      <c r="H18" s="36"/>
      <c r="I18" s="132" t="s">
        <v>50</v>
      </c>
      <c r="J18" s="132"/>
      <c r="K18" s="132"/>
      <c r="L18" s="10"/>
      <c r="M18" s="50"/>
    </row>
    <row r="19" spans="1:13" ht="20.25" customHeight="1" x14ac:dyDescent="0.2">
      <c r="A19" s="130" t="s">
        <v>48</v>
      </c>
      <c r="B19" s="131"/>
      <c r="C19" s="63">
        <f>SEPTIEMBRE!F19</f>
        <v>0</v>
      </c>
      <c r="D19" s="10"/>
      <c r="E19" s="10"/>
      <c r="F19" s="9">
        <f>+C19+D19-E19-E43</f>
        <v>0</v>
      </c>
      <c r="G19" s="50"/>
      <c r="H19" s="36"/>
      <c r="I19" s="50"/>
      <c r="J19" s="50"/>
      <c r="K19" s="50"/>
      <c r="L19" s="50"/>
      <c r="M19" s="50"/>
    </row>
    <row r="20" spans="1:13" ht="20.25" customHeight="1" x14ac:dyDescent="0.2">
      <c r="A20" s="130" t="s">
        <v>135</v>
      </c>
      <c r="B20" s="131"/>
      <c r="C20" s="63">
        <f>SEPTIEMBRE!F20</f>
        <v>0</v>
      </c>
      <c r="D20" s="10"/>
      <c r="E20" s="10"/>
      <c r="F20" s="9">
        <f>+C20+D20-E20-F43</f>
        <v>0</v>
      </c>
      <c r="G20" s="50"/>
      <c r="H20" s="36"/>
      <c r="I20" s="50"/>
      <c r="J20" s="50"/>
      <c r="K20" s="50"/>
      <c r="L20" s="50"/>
      <c r="M20" s="50"/>
    </row>
    <row r="21" spans="1:13" ht="20.25" customHeight="1" x14ac:dyDescent="0.2">
      <c r="A21" s="153" t="s">
        <v>46</v>
      </c>
      <c r="B21" s="153"/>
      <c r="C21" s="9">
        <f>SUM(C17:C20)</f>
        <v>0</v>
      </c>
      <c r="D21" s="9">
        <f t="shared" ref="D21:F21" si="0">SUM(D17:D20)</f>
        <v>0</v>
      </c>
      <c r="E21" s="9">
        <f t="shared" si="0"/>
        <v>0</v>
      </c>
      <c r="F21" s="9">
        <f t="shared" si="0"/>
        <v>0</v>
      </c>
      <c r="G21" s="50"/>
      <c r="H21" s="50"/>
      <c r="I21" s="167" t="s">
        <v>112</v>
      </c>
      <c r="J21" s="168"/>
      <c r="K21" s="168"/>
      <c r="L21" s="169"/>
      <c r="M21" s="50"/>
    </row>
    <row r="22" spans="1:13" ht="19.5" customHeight="1" x14ac:dyDescent="0.2">
      <c r="A22" s="37"/>
      <c r="B22" s="37"/>
      <c r="C22" s="37"/>
      <c r="D22" s="37"/>
      <c r="E22" s="37"/>
      <c r="F22" s="37"/>
      <c r="G22" s="37"/>
      <c r="H22" s="50"/>
      <c r="I22" s="133" t="s">
        <v>67</v>
      </c>
      <c r="J22" s="134"/>
      <c r="K22" s="135"/>
      <c r="L22" s="76"/>
      <c r="M22" s="50"/>
    </row>
    <row r="23" spans="1:13" ht="20.25" customHeight="1" x14ac:dyDescent="0.2">
      <c r="A23" s="215" t="s">
        <v>98</v>
      </c>
      <c r="B23" s="216"/>
      <c r="C23" s="216"/>
      <c r="D23" s="216"/>
      <c r="E23" s="216"/>
      <c r="F23" s="216"/>
      <c r="G23" s="217"/>
      <c r="H23" s="50"/>
      <c r="I23" s="133" t="s">
        <v>68</v>
      </c>
      <c r="J23" s="134"/>
      <c r="K23" s="135"/>
      <c r="L23" s="76"/>
      <c r="M23" s="50"/>
    </row>
    <row r="24" spans="1:13" ht="15.75" customHeight="1" x14ac:dyDescent="0.2">
      <c r="A24" s="208" t="s">
        <v>87</v>
      </c>
      <c r="B24" s="208"/>
      <c r="C24" s="212" t="s">
        <v>130</v>
      </c>
      <c r="D24" s="213"/>
      <c r="E24" s="213"/>
      <c r="F24" s="214"/>
      <c r="G24" s="207" t="s">
        <v>86</v>
      </c>
      <c r="H24" s="50"/>
      <c r="I24" s="133" t="s">
        <v>115</v>
      </c>
      <c r="J24" s="134"/>
      <c r="K24" s="135"/>
      <c r="L24" s="76"/>
      <c r="M24" s="50"/>
    </row>
    <row r="25" spans="1:13" ht="21.75" customHeight="1" x14ac:dyDescent="0.2">
      <c r="A25" s="208"/>
      <c r="B25" s="208"/>
      <c r="C25" s="64" t="s">
        <v>131</v>
      </c>
      <c r="D25" s="64" t="s">
        <v>88</v>
      </c>
      <c r="E25" s="92" t="s">
        <v>89</v>
      </c>
      <c r="F25" s="4" t="s">
        <v>145</v>
      </c>
      <c r="G25" s="207"/>
      <c r="H25" s="50"/>
      <c r="I25" s="50"/>
      <c r="J25" s="50"/>
      <c r="K25" s="50"/>
      <c r="L25" s="50"/>
      <c r="M25" s="50"/>
    </row>
    <row r="26" spans="1:13" ht="20.25" customHeight="1" x14ac:dyDescent="0.2">
      <c r="A26" s="218" t="s">
        <v>100</v>
      </c>
      <c r="B26" s="219"/>
      <c r="C26" s="219"/>
      <c r="D26" s="219"/>
      <c r="E26" s="219"/>
      <c r="F26" s="219"/>
      <c r="G26" s="220"/>
      <c r="H26" s="50"/>
      <c r="I26" s="50"/>
      <c r="J26" s="50"/>
      <c r="K26" s="50"/>
      <c r="L26" s="50"/>
      <c r="M26" s="50"/>
    </row>
    <row r="27" spans="1:13" ht="20.25" customHeight="1" x14ac:dyDescent="0.2">
      <c r="A27" s="205" t="s">
        <v>76</v>
      </c>
      <c r="B27" s="206"/>
      <c r="C27" s="65"/>
      <c r="D27" s="65"/>
      <c r="E27" s="65"/>
      <c r="F27" s="65"/>
      <c r="G27" s="65"/>
      <c r="H27" s="50"/>
      <c r="I27" s="128" t="s">
        <v>117</v>
      </c>
      <c r="J27" s="152"/>
      <c r="K27" s="91" t="s">
        <v>19</v>
      </c>
      <c r="L27" s="91" t="s">
        <v>118</v>
      </c>
      <c r="M27" s="50"/>
    </row>
    <row r="28" spans="1:13" ht="20.25" customHeight="1" x14ac:dyDescent="0.2">
      <c r="A28" s="199" t="s">
        <v>77</v>
      </c>
      <c r="B28" s="200"/>
      <c r="C28" s="76"/>
      <c r="D28" s="76"/>
      <c r="E28" s="76"/>
      <c r="F28" s="76"/>
      <c r="G28" s="76"/>
      <c r="H28" s="50"/>
      <c r="I28" s="236" t="s">
        <v>16</v>
      </c>
      <c r="J28" s="237"/>
      <c r="K28" s="10"/>
      <c r="L28" s="10"/>
      <c r="M28" s="50"/>
    </row>
    <row r="29" spans="1:13" ht="20.25" customHeight="1" x14ac:dyDescent="0.2">
      <c r="A29" s="199" t="s">
        <v>78</v>
      </c>
      <c r="B29" s="200"/>
      <c r="C29" s="76"/>
      <c r="D29" s="76"/>
      <c r="E29" s="76"/>
      <c r="F29" s="76"/>
      <c r="G29" s="76"/>
      <c r="H29" s="50"/>
      <c r="I29" s="236" t="s">
        <v>17</v>
      </c>
      <c r="J29" s="237"/>
      <c r="K29" s="10"/>
      <c r="L29" s="10"/>
      <c r="M29" s="50"/>
    </row>
    <row r="30" spans="1:13" ht="15.75" customHeight="1" x14ac:dyDescent="0.2">
      <c r="A30" s="218" t="s">
        <v>99</v>
      </c>
      <c r="B30" s="219"/>
      <c r="C30" s="219"/>
      <c r="D30" s="219"/>
      <c r="E30" s="219"/>
      <c r="F30" s="219"/>
      <c r="G30" s="220"/>
      <c r="H30" s="50"/>
      <c r="I30" s="50"/>
      <c r="J30" s="50"/>
      <c r="K30" s="50"/>
      <c r="L30" s="50"/>
      <c r="M30" s="50"/>
    </row>
    <row r="31" spans="1:13" ht="19.5" customHeight="1" x14ac:dyDescent="0.2">
      <c r="A31" s="199" t="s">
        <v>76</v>
      </c>
      <c r="B31" s="200"/>
      <c r="C31" s="76"/>
      <c r="D31" s="76"/>
      <c r="E31" s="76"/>
      <c r="F31" s="76"/>
      <c r="G31" s="76"/>
      <c r="H31" s="50"/>
      <c r="I31" s="209" t="s">
        <v>161</v>
      </c>
      <c r="J31" s="209"/>
      <c r="K31" s="209"/>
      <c r="L31" s="209"/>
      <c r="M31" s="50"/>
    </row>
    <row r="32" spans="1:13" ht="19.5" customHeight="1" x14ac:dyDescent="0.2">
      <c r="A32" s="199" t="s">
        <v>77</v>
      </c>
      <c r="B32" s="200"/>
      <c r="C32" s="76"/>
      <c r="D32" s="76"/>
      <c r="E32" s="76"/>
      <c r="F32" s="76"/>
      <c r="G32" s="76"/>
      <c r="H32" s="50"/>
      <c r="I32" s="210" t="s">
        <v>80</v>
      </c>
      <c r="J32" s="22" t="s">
        <v>81</v>
      </c>
      <c r="K32" s="19" t="s">
        <v>18</v>
      </c>
      <c r="L32" s="19" t="s">
        <v>19</v>
      </c>
      <c r="M32" s="50"/>
    </row>
    <row r="33" spans="1:14" ht="21" customHeight="1" x14ac:dyDescent="0.2">
      <c r="A33" s="199" t="s">
        <v>78</v>
      </c>
      <c r="B33" s="200"/>
      <c r="C33" s="76"/>
      <c r="D33" s="76"/>
      <c r="E33" s="76"/>
      <c r="F33" s="76"/>
      <c r="G33" s="76"/>
      <c r="H33" s="50"/>
      <c r="I33" s="210"/>
      <c r="J33" s="21" t="s">
        <v>16</v>
      </c>
      <c r="K33" s="82"/>
      <c r="L33" s="82"/>
      <c r="M33" s="50"/>
    </row>
    <row r="34" spans="1:14" ht="19.5" customHeight="1" x14ac:dyDescent="0.2">
      <c r="A34" s="199" t="s">
        <v>79</v>
      </c>
      <c r="B34" s="200"/>
      <c r="C34" s="76"/>
      <c r="D34" s="76"/>
      <c r="E34" s="76"/>
      <c r="F34" s="76"/>
      <c r="G34" s="76"/>
      <c r="H34" s="50"/>
      <c r="I34" s="210"/>
      <c r="J34" s="20" t="s">
        <v>17</v>
      </c>
      <c r="K34" s="82"/>
      <c r="L34" s="82"/>
      <c r="M34" s="50"/>
    </row>
    <row r="35" spans="1:14" ht="17.25" customHeight="1" x14ac:dyDescent="0.2">
      <c r="A35" s="221" t="s">
        <v>128</v>
      </c>
      <c r="B35" s="222"/>
      <c r="C35" s="222"/>
      <c r="D35" s="222"/>
      <c r="E35" s="222"/>
      <c r="F35" s="222"/>
      <c r="G35" s="223"/>
      <c r="H35" s="50"/>
      <c r="I35" s="193" t="s">
        <v>132</v>
      </c>
      <c r="J35" s="193"/>
      <c r="K35" s="194"/>
      <c r="L35" s="194"/>
      <c r="M35" s="50"/>
    </row>
    <row r="36" spans="1:14" ht="19.5" customHeight="1" x14ac:dyDescent="0.2">
      <c r="A36" s="136" t="s">
        <v>40</v>
      </c>
      <c r="B36" s="137"/>
      <c r="C36" s="65"/>
      <c r="D36" s="65"/>
      <c r="E36" s="65"/>
      <c r="F36" s="65"/>
      <c r="G36" s="65"/>
      <c r="H36" s="50"/>
      <c r="I36" s="193" t="s">
        <v>31</v>
      </c>
      <c r="J36" s="193"/>
      <c r="K36" s="194"/>
      <c r="L36" s="194"/>
      <c r="M36" s="50"/>
    </row>
    <row r="37" spans="1:14" ht="19.5" customHeight="1" x14ac:dyDescent="0.2">
      <c r="A37" s="130" t="s">
        <v>41</v>
      </c>
      <c r="B37" s="131"/>
      <c r="C37" s="76"/>
      <c r="D37" s="76"/>
      <c r="E37" s="76"/>
      <c r="F37" s="76"/>
      <c r="G37" s="76"/>
      <c r="H37" s="50"/>
      <c r="I37" s="193" t="s">
        <v>116</v>
      </c>
      <c r="J37" s="193"/>
      <c r="K37" s="194"/>
      <c r="L37" s="194"/>
      <c r="M37" s="50"/>
    </row>
    <row r="38" spans="1:14" ht="19.5" customHeight="1" x14ac:dyDescent="0.2">
      <c r="A38" s="130" t="s">
        <v>42</v>
      </c>
      <c r="B38" s="131"/>
      <c r="C38" s="76"/>
      <c r="D38" s="76"/>
      <c r="E38" s="76"/>
      <c r="F38" s="76"/>
      <c r="G38" s="76"/>
      <c r="H38" s="50"/>
      <c r="I38" s="50"/>
      <c r="J38" s="50"/>
      <c r="K38" s="50"/>
      <c r="L38" s="50"/>
      <c r="M38" s="50"/>
    </row>
    <row r="39" spans="1:14" ht="18" customHeight="1" x14ac:dyDescent="0.2">
      <c r="A39" s="154" t="s">
        <v>129</v>
      </c>
      <c r="B39" s="155"/>
      <c r="C39" s="155"/>
      <c r="D39" s="155"/>
      <c r="E39" s="155"/>
      <c r="F39" s="155"/>
      <c r="G39" s="156"/>
      <c r="H39" s="50"/>
      <c r="I39" s="128" t="s">
        <v>64</v>
      </c>
      <c r="J39" s="152"/>
      <c r="K39" s="129"/>
      <c r="L39" s="91" t="s">
        <v>51</v>
      </c>
      <c r="M39" s="91" t="s">
        <v>52</v>
      </c>
    </row>
    <row r="40" spans="1:14" ht="18" customHeight="1" x14ac:dyDescent="0.2">
      <c r="A40" s="136" t="s">
        <v>43</v>
      </c>
      <c r="B40" s="137"/>
      <c r="C40" s="65"/>
      <c r="D40" s="65"/>
      <c r="E40" s="65"/>
      <c r="F40" s="65"/>
      <c r="G40" s="65"/>
      <c r="H40" s="50"/>
      <c r="I40" s="224" t="s">
        <v>53</v>
      </c>
      <c r="J40" s="225"/>
      <c r="K40" s="226"/>
      <c r="L40" s="11"/>
      <c r="M40" s="11"/>
    </row>
    <row r="41" spans="1:14" ht="18" customHeight="1" x14ac:dyDescent="0.2">
      <c r="A41" s="130" t="s">
        <v>44</v>
      </c>
      <c r="B41" s="131"/>
      <c r="C41" s="76"/>
      <c r="D41" s="76"/>
      <c r="E41" s="76"/>
      <c r="F41" s="76"/>
      <c r="G41" s="76"/>
      <c r="H41" s="50"/>
      <c r="I41" s="224" t="s">
        <v>54</v>
      </c>
      <c r="J41" s="225"/>
      <c r="K41" s="226"/>
      <c r="L41" s="11"/>
      <c r="M41" s="11"/>
    </row>
    <row r="42" spans="1:14" ht="18" customHeight="1" x14ac:dyDescent="0.2">
      <c r="A42" s="138" t="s">
        <v>45</v>
      </c>
      <c r="B42" s="138"/>
      <c r="C42" s="76"/>
      <c r="D42" s="76"/>
      <c r="E42" s="76"/>
      <c r="F42" s="76"/>
      <c r="G42" s="76"/>
      <c r="H42" s="50"/>
      <c r="I42" s="224" t="s">
        <v>55</v>
      </c>
      <c r="J42" s="225"/>
      <c r="K42" s="226"/>
      <c r="L42" s="11"/>
      <c r="M42" s="11"/>
    </row>
    <row r="43" spans="1:14" ht="18" customHeight="1" x14ac:dyDescent="0.2">
      <c r="A43" s="142" t="s">
        <v>46</v>
      </c>
      <c r="B43" s="142"/>
      <c r="C43" s="25">
        <f>SUM(C27:C29,C31:C35,C36:C38,C40:C42)</f>
        <v>0</v>
      </c>
      <c r="D43" s="25">
        <f t="shared" ref="D43:F43" si="1">SUM(D27:D29,D31:D35,D36:D38,D40:D42)</f>
        <v>0</v>
      </c>
      <c r="E43" s="25">
        <f t="shared" si="1"/>
        <v>0</v>
      </c>
      <c r="F43" s="25">
        <f t="shared" si="1"/>
        <v>0</v>
      </c>
      <c r="G43" s="25">
        <f>SUM(G27:G29,G31:G35,G36:G38,G40:G42)</f>
        <v>0</v>
      </c>
      <c r="H43" s="50"/>
      <c r="I43" s="224" t="s">
        <v>136</v>
      </c>
      <c r="J43" s="225"/>
      <c r="K43" s="226"/>
      <c r="L43" s="11"/>
      <c r="M43" s="11"/>
    </row>
    <row r="44" spans="1:14" ht="3.75" customHeight="1" x14ac:dyDescent="0.2">
      <c r="A44" s="38"/>
      <c r="B44" s="38"/>
      <c r="C44" s="38"/>
      <c r="D44" s="38"/>
      <c r="E44" s="38"/>
      <c r="F44" s="38"/>
      <c r="G44" s="38"/>
      <c r="H44" s="50"/>
      <c r="I44" s="227" t="s">
        <v>137</v>
      </c>
      <c r="J44" s="228"/>
      <c r="K44" s="229"/>
      <c r="L44" s="243"/>
      <c r="M44" s="243"/>
      <c r="N44" s="24"/>
    </row>
    <row r="45" spans="1:14" ht="18" customHeight="1" x14ac:dyDescent="0.2">
      <c r="A45" s="172" t="s">
        <v>47</v>
      </c>
      <c r="B45" s="172"/>
      <c r="C45" s="172"/>
      <c r="D45" s="157">
        <f>SUM(C43:G43)</f>
        <v>0</v>
      </c>
      <c r="E45" s="158"/>
      <c r="F45" s="158"/>
      <c r="G45" s="159"/>
      <c r="H45" s="50"/>
      <c r="I45" s="230"/>
      <c r="J45" s="231"/>
      <c r="K45" s="232"/>
      <c r="L45" s="244"/>
      <c r="M45" s="244"/>
    </row>
    <row r="46" spans="1:14" ht="15.75" customHeight="1" x14ac:dyDescent="0.2">
      <c r="A46" s="50"/>
      <c r="B46" s="50"/>
      <c r="C46" s="50"/>
      <c r="D46" s="50"/>
      <c r="E46" s="50"/>
      <c r="F46" s="50"/>
      <c r="G46" s="50"/>
      <c r="H46" s="50"/>
      <c r="I46" s="224" t="s">
        <v>138</v>
      </c>
      <c r="J46" s="225"/>
      <c r="K46" s="226"/>
      <c r="L46" s="12"/>
      <c r="M46" s="12"/>
    </row>
    <row r="47" spans="1:14" ht="18" customHeight="1" x14ac:dyDescent="0.2">
      <c r="A47" s="105" t="s">
        <v>71</v>
      </c>
      <c r="B47" s="105"/>
      <c r="C47" s="105"/>
      <c r="D47" s="105"/>
      <c r="E47" s="105"/>
      <c r="F47" s="105"/>
      <c r="G47" s="50"/>
      <c r="H47" s="50"/>
      <c r="I47" s="224" t="s">
        <v>139</v>
      </c>
      <c r="J47" s="225"/>
      <c r="K47" s="226"/>
      <c r="L47" s="11"/>
      <c r="M47" s="11"/>
    </row>
    <row r="48" spans="1:14" ht="18" customHeight="1" x14ac:dyDescent="0.2">
      <c r="A48" s="106" t="s">
        <v>60</v>
      </c>
      <c r="B48" s="107"/>
      <c r="C48" s="108"/>
      <c r="D48" s="109"/>
      <c r="E48" s="109"/>
      <c r="F48" s="109"/>
      <c r="G48" s="50"/>
      <c r="H48" s="50"/>
      <c r="I48" s="227" t="s">
        <v>140</v>
      </c>
      <c r="J48" s="229"/>
      <c r="K48" s="83" t="s">
        <v>14</v>
      </c>
      <c r="L48" s="11"/>
      <c r="M48" s="11"/>
    </row>
    <row r="49" spans="1:13" ht="18" customHeight="1" x14ac:dyDescent="0.2">
      <c r="A49" s="106" t="s">
        <v>119</v>
      </c>
      <c r="B49" s="107"/>
      <c r="C49" s="108"/>
      <c r="D49" s="109"/>
      <c r="E49" s="109"/>
      <c r="F49" s="109"/>
      <c r="G49" s="50"/>
      <c r="H49" s="50"/>
      <c r="I49" s="230"/>
      <c r="J49" s="232"/>
      <c r="K49" s="83" t="s">
        <v>15</v>
      </c>
      <c r="L49" s="11"/>
      <c r="M49" s="11"/>
    </row>
    <row r="50" spans="1:13" ht="17.25" customHeight="1" x14ac:dyDescent="0.2">
      <c r="A50" s="104" t="s">
        <v>120</v>
      </c>
      <c r="B50" s="104"/>
      <c r="C50" s="3" t="s">
        <v>12</v>
      </c>
      <c r="D50" s="11"/>
      <c r="E50" s="3" t="s">
        <v>13</v>
      </c>
      <c r="F50" s="11"/>
      <c r="G50" s="50"/>
      <c r="H50" s="50"/>
      <c r="I50" s="224" t="s">
        <v>143</v>
      </c>
      <c r="J50" s="225"/>
      <c r="K50" s="226"/>
      <c r="L50" s="11"/>
      <c r="M50" s="11"/>
    </row>
    <row r="51" spans="1:13" ht="17.25" customHeight="1" x14ac:dyDescent="0.2">
      <c r="A51" s="104" t="s">
        <v>121</v>
      </c>
      <c r="B51" s="104"/>
      <c r="C51" s="15" t="s">
        <v>10</v>
      </c>
      <c r="D51" s="11"/>
      <c r="E51" s="15" t="s">
        <v>11</v>
      </c>
      <c r="F51" s="11"/>
      <c r="G51" s="50"/>
      <c r="H51" s="50"/>
      <c r="I51" s="160" t="s">
        <v>85</v>
      </c>
      <c r="J51" s="161"/>
      <c r="K51" s="162"/>
      <c r="L51" s="77">
        <f>SUM(L40:L50)</f>
        <v>0</v>
      </c>
      <c r="M51" s="77">
        <f>SUM(M40:M50)</f>
        <v>0</v>
      </c>
    </row>
    <row r="52" spans="1:13" ht="17.25" customHeight="1" x14ac:dyDescent="0.2">
      <c r="A52" s="153" t="s">
        <v>66</v>
      </c>
      <c r="B52" s="153"/>
      <c r="C52" s="153"/>
      <c r="D52" s="110">
        <f>D48+D49+D50+F50+D51+F51</f>
        <v>0</v>
      </c>
      <c r="E52" s="111"/>
      <c r="F52" s="111"/>
      <c r="G52" s="50"/>
      <c r="H52" s="50"/>
      <c r="I52" s="50"/>
      <c r="J52" s="50"/>
      <c r="K52" s="50"/>
      <c r="L52" s="50"/>
      <c r="M52" s="50"/>
    </row>
    <row r="53" spans="1:13" ht="17.25" customHeight="1" x14ac:dyDescent="0.2">
      <c r="A53" s="48"/>
      <c r="B53" s="49"/>
      <c r="C53" s="49"/>
      <c r="D53" s="49"/>
      <c r="E53" s="49"/>
      <c r="F53" s="50"/>
      <c r="G53" s="50"/>
      <c r="H53" s="50"/>
      <c r="I53" s="50"/>
      <c r="J53" s="50"/>
      <c r="K53" s="50"/>
      <c r="L53" s="50"/>
      <c r="M53" s="50"/>
    </row>
    <row r="54" spans="1:13" ht="15" customHeight="1" x14ac:dyDescent="0.2">
      <c r="A54" s="128" t="s">
        <v>109</v>
      </c>
      <c r="B54" s="152"/>
      <c r="C54" s="152"/>
      <c r="D54" s="152"/>
      <c r="E54" s="129"/>
      <c r="F54" s="50"/>
      <c r="G54" s="50"/>
      <c r="H54" s="148" t="s">
        <v>127</v>
      </c>
      <c r="I54" s="149"/>
      <c r="J54" s="233" t="s">
        <v>61</v>
      </c>
      <c r="K54" s="234"/>
      <c r="L54" s="235"/>
      <c r="M54" s="50"/>
    </row>
    <row r="55" spans="1:13" ht="22.5" customHeight="1" x14ac:dyDescent="0.2">
      <c r="A55" s="101" t="s">
        <v>3</v>
      </c>
      <c r="B55" s="102"/>
      <c r="C55" s="103"/>
      <c r="D55" s="101" t="s">
        <v>8</v>
      </c>
      <c r="E55" s="103"/>
      <c r="F55" s="50"/>
      <c r="G55" s="50"/>
      <c r="H55" s="150"/>
      <c r="I55" s="151"/>
      <c r="J55" s="84" t="s">
        <v>123</v>
      </c>
      <c r="K55" s="84" t="s">
        <v>62</v>
      </c>
      <c r="L55" s="91" t="s">
        <v>122</v>
      </c>
      <c r="M55" s="50"/>
    </row>
    <row r="56" spans="1:13" ht="19.5" customHeight="1" x14ac:dyDescent="0.2">
      <c r="A56" s="144" t="s">
        <v>124</v>
      </c>
      <c r="B56" s="145"/>
      <c r="C56" s="146"/>
      <c r="D56" s="122"/>
      <c r="E56" s="123"/>
      <c r="F56" s="50"/>
      <c r="G56" s="50"/>
      <c r="H56" s="117" t="s">
        <v>82</v>
      </c>
      <c r="I56" s="118"/>
      <c r="J56" s="99"/>
      <c r="K56" s="99"/>
      <c r="L56" s="99"/>
      <c r="M56" s="47">
        <f>J57+L74</f>
        <v>0</v>
      </c>
    </row>
    <row r="57" spans="1:13" ht="17.25" customHeight="1" x14ac:dyDescent="0.2">
      <c r="A57" s="144" t="s">
        <v>90</v>
      </c>
      <c r="B57" s="145"/>
      <c r="C57" s="146"/>
      <c r="D57" s="122"/>
      <c r="E57" s="123"/>
      <c r="F57" s="50"/>
      <c r="G57" s="50"/>
      <c r="H57" s="117" t="s">
        <v>8</v>
      </c>
      <c r="I57" s="118"/>
      <c r="J57" s="99"/>
      <c r="K57" s="99"/>
      <c r="L57" s="99"/>
      <c r="M57" s="46">
        <f>SUM(K57:K60)</f>
        <v>0</v>
      </c>
    </row>
    <row r="58" spans="1:13" ht="18.75" customHeight="1" x14ac:dyDescent="0.2">
      <c r="A58" s="144" t="s">
        <v>91</v>
      </c>
      <c r="B58" s="145"/>
      <c r="C58" s="146"/>
      <c r="D58" s="122"/>
      <c r="E58" s="123"/>
      <c r="F58" s="50"/>
      <c r="G58" s="50"/>
      <c r="H58" s="117" t="s">
        <v>83</v>
      </c>
      <c r="I58" s="118"/>
      <c r="J58" s="99"/>
      <c r="K58" s="99"/>
      <c r="L58" s="99"/>
      <c r="M58" s="46">
        <f>SUM(L57:L60)</f>
        <v>0</v>
      </c>
    </row>
    <row r="59" spans="1:13" ht="18" customHeight="1" x14ac:dyDescent="0.2">
      <c r="A59" s="144" t="s">
        <v>92</v>
      </c>
      <c r="B59" s="145"/>
      <c r="C59" s="146"/>
      <c r="D59" s="122"/>
      <c r="E59" s="123"/>
      <c r="F59" s="50"/>
      <c r="G59" s="50"/>
      <c r="H59" s="117" t="s">
        <v>84</v>
      </c>
      <c r="I59" s="118"/>
      <c r="J59" s="99"/>
      <c r="K59" s="99"/>
      <c r="L59" s="99"/>
      <c r="M59" s="50"/>
    </row>
    <row r="60" spans="1:13" ht="19.5" customHeight="1" x14ac:dyDescent="0.2">
      <c r="A60" s="144" t="s">
        <v>141</v>
      </c>
      <c r="B60" s="145"/>
      <c r="C60" s="146"/>
      <c r="D60" s="122"/>
      <c r="E60" s="123"/>
      <c r="F60" s="50"/>
      <c r="G60" s="50"/>
      <c r="H60" s="117" t="s">
        <v>125</v>
      </c>
      <c r="I60" s="118"/>
      <c r="J60" s="99"/>
      <c r="K60" s="99"/>
      <c r="L60" s="99"/>
      <c r="M60" s="50"/>
    </row>
    <row r="61" spans="1:13" ht="18" customHeight="1" x14ac:dyDescent="0.2">
      <c r="A61" s="50"/>
      <c r="B61" s="50"/>
      <c r="C61" s="50"/>
      <c r="D61" s="50"/>
      <c r="E61" s="50"/>
      <c r="F61" s="50"/>
      <c r="G61" s="50"/>
      <c r="H61" s="50"/>
      <c r="I61" s="50"/>
      <c r="J61" s="50"/>
      <c r="K61" s="50"/>
      <c r="L61" s="50"/>
      <c r="M61" s="50"/>
    </row>
    <row r="62" spans="1:13" ht="17.25" customHeight="1" x14ac:dyDescent="0.2">
      <c r="A62" s="50"/>
      <c r="B62" s="50"/>
      <c r="C62" s="50"/>
      <c r="D62" s="50"/>
      <c r="E62" s="50"/>
      <c r="F62" s="50"/>
      <c r="G62" s="50"/>
      <c r="H62" s="128" t="s">
        <v>142</v>
      </c>
      <c r="I62" s="152"/>
      <c r="J62" s="152"/>
      <c r="K62" s="152"/>
      <c r="L62" s="129"/>
      <c r="M62" s="50"/>
    </row>
    <row r="63" spans="1:13" ht="18.75" customHeight="1" x14ac:dyDescent="0.2">
      <c r="A63" s="50"/>
      <c r="B63" s="50"/>
      <c r="C63" s="50"/>
      <c r="D63" s="50"/>
      <c r="E63" s="50"/>
      <c r="F63" s="50"/>
      <c r="G63" s="50"/>
      <c r="H63" s="114" t="s">
        <v>97</v>
      </c>
      <c r="I63" s="115"/>
      <c r="J63" s="115"/>
      <c r="K63" s="116"/>
      <c r="L63" s="10"/>
      <c r="M63" s="50"/>
    </row>
    <row r="64" spans="1:13" ht="18.75" customHeight="1" x14ac:dyDescent="0.2">
      <c r="A64" s="173" t="s">
        <v>133</v>
      </c>
      <c r="B64" s="174"/>
      <c r="C64" s="175"/>
      <c r="D64" s="119" t="s">
        <v>61</v>
      </c>
      <c r="E64" s="120"/>
      <c r="F64" s="121"/>
      <c r="G64" s="50"/>
      <c r="H64" s="114" t="s">
        <v>63</v>
      </c>
      <c r="I64" s="115"/>
      <c r="J64" s="115"/>
      <c r="K64" s="116"/>
      <c r="L64" s="10"/>
      <c r="M64" s="50"/>
    </row>
    <row r="65" spans="1:13" ht="18.75" customHeight="1" x14ac:dyDescent="0.2">
      <c r="A65" s="176"/>
      <c r="B65" s="177"/>
      <c r="C65" s="178"/>
      <c r="D65" s="74" t="s">
        <v>123</v>
      </c>
      <c r="E65" s="91" t="s">
        <v>62</v>
      </c>
      <c r="F65" s="91" t="s">
        <v>122</v>
      </c>
      <c r="G65" s="50"/>
      <c r="H65" s="114" t="s">
        <v>96</v>
      </c>
      <c r="I65" s="115"/>
      <c r="J65" s="115"/>
      <c r="K65" s="116"/>
      <c r="L65" s="10"/>
      <c r="M65" s="50"/>
    </row>
    <row r="66" spans="1:13" ht="18.75" customHeight="1" x14ac:dyDescent="0.2">
      <c r="A66" s="114" t="s">
        <v>56</v>
      </c>
      <c r="B66" s="115"/>
      <c r="C66" s="116"/>
      <c r="D66" s="100"/>
      <c r="E66" s="14"/>
      <c r="F66" s="14"/>
      <c r="G66" s="50"/>
      <c r="H66" s="114" t="s">
        <v>101</v>
      </c>
      <c r="I66" s="115"/>
      <c r="J66" s="115"/>
      <c r="K66" s="116"/>
      <c r="L66" s="10"/>
      <c r="M66" s="50"/>
    </row>
    <row r="67" spans="1:13" ht="18.75" customHeight="1" x14ac:dyDescent="0.2">
      <c r="A67" s="114" t="s">
        <v>57</v>
      </c>
      <c r="B67" s="115"/>
      <c r="C67" s="116"/>
      <c r="D67" s="100"/>
      <c r="E67" s="14"/>
      <c r="F67" s="14"/>
      <c r="G67" s="50"/>
      <c r="H67" s="114" t="s">
        <v>102</v>
      </c>
      <c r="I67" s="115"/>
      <c r="J67" s="115"/>
      <c r="K67" s="116"/>
      <c r="L67" s="10"/>
      <c r="M67" s="50"/>
    </row>
    <row r="68" spans="1:13" ht="18.75" customHeight="1" x14ac:dyDescent="0.2">
      <c r="A68" s="114" t="s">
        <v>58</v>
      </c>
      <c r="B68" s="115"/>
      <c r="C68" s="116"/>
      <c r="D68" s="100"/>
      <c r="E68" s="14"/>
      <c r="F68" s="14"/>
      <c r="G68" s="50"/>
      <c r="H68" s="114" t="s">
        <v>103</v>
      </c>
      <c r="I68" s="115"/>
      <c r="J68" s="115"/>
      <c r="K68" s="116"/>
      <c r="L68" s="10"/>
      <c r="M68" s="50"/>
    </row>
    <row r="69" spans="1:13" ht="18.75" customHeight="1" x14ac:dyDescent="0.2">
      <c r="A69" s="114" t="s">
        <v>59</v>
      </c>
      <c r="B69" s="115"/>
      <c r="C69" s="116"/>
      <c r="D69" s="100"/>
      <c r="E69" s="14"/>
      <c r="F69" s="14"/>
      <c r="G69" s="50"/>
      <c r="H69" s="114" t="s">
        <v>104</v>
      </c>
      <c r="I69" s="115"/>
      <c r="J69" s="115"/>
      <c r="K69" s="116"/>
      <c r="L69" s="10"/>
      <c r="M69" s="50"/>
    </row>
    <row r="70" spans="1:13" ht="20.25" customHeight="1" x14ac:dyDescent="0.2">
      <c r="A70" s="114" t="s">
        <v>93</v>
      </c>
      <c r="B70" s="115"/>
      <c r="C70" s="116"/>
      <c r="D70" s="100"/>
      <c r="E70" s="14"/>
      <c r="F70" s="14"/>
      <c r="G70" s="50"/>
      <c r="H70" s="114" t="s">
        <v>105</v>
      </c>
      <c r="I70" s="115"/>
      <c r="J70" s="115"/>
      <c r="K70" s="116"/>
      <c r="L70" s="10"/>
      <c r="M70" s="50"/>
    </row>
    <row r="71" spans="1:13" ht="17.25" customHeight="1" x14ac:dyDescent="0.2">
      <c r="A71" s="114" t="s">
        <v>94</v>
      </c>
      <c r="B71" s="115"/>
      <c r="C71" s="116"/>
      <c r="D71" s="99"/>
      <c r="E71" s="99"/>
      <c r="F71" s="99"/>
      <c r="G71" s="50"/>
      <c r="H71" s="114" t="s">
        <v>106</v>
      </c>
      <c r="I71" s="115"/>
      <c r="J71" s="115"/>
      <c r="K71" s="116"/>
      <c r="L71" s="10"/>
      <c r="M71" s="50"/>
    </row>
    <row r="72" spans="1:13" ht="18" customHeight="1" x14ac:dyDescent="0.2">
      <c r="A72" s="114" t="s">
        <v>95</v>
      </c>
      <c r="B72" s="115"/>
      <c r="C72" s="116"/>
      <c r="D72" s="99"/>
      <c r="E72" s="99"/>
      <c r="F72" s="99"/>
      <c r="G72" s="50"/>
      <c r="H72" s="114" t="s">
        <v>107</v>
      </c>
      <c r="I72" s="115"/>
      <c r="J72" s="115"/>
      <c r="K72" s="116"/>
      <c r="L72" s="10"/>
      <c r="M72" s="50"/>
    </row>
    <row r="73" spans="1:13" ht="21" customHeight="1" x14ac:dyDescent="0.2">
      <c r="A73" s="139" t="s">
        <v>9</v>
      </c>
      <c r="B73" s="140"/>
      <c r="C73" s="141"/>
      <c r="D73" s="94">
        <f>SUM(D66:D72)</f>
        <v>0</v>
      </c>
      <c r="E73" s="94">
        <f t="shared" ref="E73:F73" si="2">SUM(E66:E72)</f>
        <v>0</v>
      </c>
      <c r="F73" s="94">
        <f t="shared" si="2"/>
        <v>0</v>
      </c>
      <c r="G73" s="50"/>
      <c r="H73" s="114" t="s">
        <v>108</v>
      </c>
      <c r="I73" s="115"/>
      <c r="J73" s="115"/>
      <c r="K73" s="116"/>
      <c r="L73" s="10"/>
      <c r="M73" s="50"/>
    </row>
    <row r="74" spans="1:13" ht="21" customHeight="1" x14ac:dyDescent="0.2">
      <c r="A74" s="50"/>
      <c r="B74" s="50"/>
      <c r="C74" s="50"/>
      <c r="D74" s="50"/>
      <c r="E74" s="50"/>
      <c r="F74" s="50"/>
      <c r="G74" s="50"/>
      <c r="H74" s="179" t="s">
        <v>9</v>
      </c>
      <c r="I74" s="180"/>
      <c r="J74" s="180"/>
      <c r="K74" s="181"/>
      <c r="L74" s="13">
        <f>SUM(L63:L73)</f>
        <v>0</v>
      </c>
      <c r="M74" s="50"/>
    </row>
    <row r="75" spans="1:13" ht="18" customHeight="1" x14ac:dyDescent="0.2">
      <c r="A75" s="50"/>
      <c r="B75" s="50"/>
      <c r="C75" s="50"/>
      <c r="D75" s="50"/>
      <c r="E75" s="50"/>
      <c r="F75" s="50"/>
      <c r="G75" s="50"/>
      <c r="H75" s="50"/>
      <c r="I75" s="50"/>
      <c r="J75" s="50"/>
      <c r="K75" s="50"/>
      <c r="L75" s="50"/>
      <c r="M75" s="50"/>
    </row>
    <row r="76" spans="1:13" ht="21" customHeight="1" x14ac:dyDescent="0.2">
      <c r="A76" s="50"/>
      <c r="B76" s="50"/>
      <c r="C76" s="50"/>
      <c r="D76" s="50"/>
      <c r="E76" s="50"/>
      <c r="F76" s="50"/>
      <c r="G76" s="50"/>
      <c r="H76" s="50"/>
      <c r="I76" s="50"/>
      <c r="J76" s="50"/>
      <c r="K76" s="50"/>
      <c r="L76" s="50"/>
      <c r="M76" s="50"/>
    </row>
    <row r="77" spans="1:13" ht="18" customHeight="1" x14ac:dyDescent="0.2">
      <c r="A77" s="50"/>
      <c r="B77" s="50"/>
      <c r="C77" s="50"/>
      <c r="D77" s="50"/>
      <c r="E77" s="50"/>
      <c r="F77" s="50"/>
      <c r="G77" s="50"/>
      <c r="H77" s="50"/>
      <c r="I77" s="50"/>
      <c r="J77" s="50"/>
      <c r="K77" s="50"/>
      <c r="L77" s="50"/>
      <c r="M77" s="50"/>
    </row>
    <row r="78" spans="1:13" ht="18.75" customHeight="1" x14ac:dyDescent="0.2">
      <c r="A78" s="50"/>
      <c r="B78" s="50"/>
      <c r="C78" s="50"/>
      <c r="D78" s="50"/>
      <c r="E78" s="50"/>
      <c r="F78" s="50"/>
      <c r="G78" s="39"/>
      <c r="H78" s="50"/>
      <c r="I78" s="50"/>
      <c r="J78" s="50"/>
      <c r="K78" s="39"/>
      <c r="L78" s="50"/>
      <c r="M78" s="50"/>
    </row>
    <row r="79" spans="1:13" ht="31.5" customHeight="1" x14ac:dyDescent="0.2">
      <c r="A79" s="50"/>
      <c r="B79" s="50"/>
      <c r="C79" s="50"/>
      <c r="D79" s="50"/>
      <c r="E79" s="50"/>
      <c r="F79" s="50"/>
      <c r="G79" s="39"/>
      <c r="H79" s="50"/>
      <c r="I79" s="50"/>
      <c r="J79" s="50"/>
      <c r="K79" s="39"/>
      <c r="L79" s="39"/>
      <c r="M79" s="50"/>
    </row>
    <row r="80" spans="1:13" s="93" customFormat="1" ht="14.25" customHeight="1" x14ac:dyDescent="0.2">
      <c r="A80" s="183" t="s">
        <v>6</v>
      </c>
      <c r="B80" s="183"/>
      <c r="C80" s="182"/>
      <c r="D80" s="182"/>
      <c r="E80" s="81"/>
      <c r="F80" s="81"/>
      <c r="G80" s="81"/>
      <c r="H80" s="81"/>
      <c r="I80" s="81"/>
      <c r="J80" s="81"/>
      <c r="K80" s="81"/>
      <c r="L80" s="81"/>
      <c r="M80" s="81"/>
    </row>
    <row r="81" spans="1:13" s="93" customFormat="1" ht="25.5" customHeight="1" x14ac:dyDescent="0.2">
      <c r="A81" s="184"/>
      <c r="B81" s="185"/>
      <c r="C81" s="185"/>
      <c r="D81" s="185"/>
      <c r="E81" s="185"/>
      <c r="F81" s="185"/>
      <c r="G81" s="185"/>
      <c r="H81" s="185"/>
      <c r="I81" s="185"/>
      <c r="J81" s="185"/>
      <c r="K81" s="185"/>
      <c r="L81" s="185"/>
      <c r="M81" s="186"/>
    </row>
    <row r="82" spans="1:13" s="93" customFormat="1" ht="25.5" customHeight="1" x14ac:dyDescent="0.2">
      <c r="A82" s="187"/>
      <c r="B82" s="188"/>
      <c r="C82" s="188"/>
      <c r="D82" s="188"/>
      <c r="E82" s="188"/>
      <c r="F82" s="188"/>
      <c r="G82" s="188"/>
      <c r="H82" s="188"/>
      <c r="I82" s="188"/>
      <c r="J82" s="188"/>
      <c r="K82" s="188"/>
      <c r="L82" s="188"/>
      <c r="M82" s="189"/>
    </row>
    <row r="83" spans="1:13" s="93" customFormat="1" ht="25.5" customHeight="1" x14ac:dyDescent="0.2">
      <c r="A83" s="190"/>
      <c r="B83" s="191"/>
      <c r="C83" s="191"/>
      <c r="D83" s="191"/>
      <c r="E83" s="191"/>
      <c r="F83" s="191"/>
      <c r="G83" s="191"/>
      <c r="H83" s="191"/>
      <c r="I83" s="191"/>
      <c r="J83" s="191"/>
      <c r="K83" s="191"/>
      <c r="L83" s="191"/>
      <c r="M83" s="192"/>
    </row>
    <row r="84" spans="1:13" s="93" customFormat="1" ht="27.75" customHeight="1" x14ac:dyDescent="0.2">
      <c r="A84" s="125" t="s">
        <v>32</v>
      </c>
      <c r="B84" s="125"/>
      <c r="C84" s="201"/>
      <c r="D84" s="201"/>
      <c r="E84" s="201"/>
      <c r="F84" s="201"/>
      <c r="G84" s="201"/>
      <c r="H84" s="201"/>
      <c r="I84" s="201"/>
      <c r="J84" s="201"/>
      <c r="K84" s="201"/>
      <c r="L84" s="201"/>
      <c r="M84" s="50"/>
    </row>
    <row r="85" spans="1:13" s="93" customFormat="1" ht="15" customHeight="1" x14ac:dyDescent="0.2">
      <c r="A85" s="81"/>
      <c r="B85" s="81"/>
      <c r="C85" s="50"/>
      <c r="D85" s="50"/>
      <c r="E85" s="50"/>
      <c r="F85" s="50"/>
      <c r="G85" s="50"/>
      <c r="H85" s="50"/>
      <c r="I85" s="50"/>
      <c r="J85" s="50"/>
      <c r="K85" s="50"/>
      <c r="L85" s="50"/>
      <c r="M85" s="50"/>
    </row>
    <row r="86" spans="1:13" s="93" customFormat="1" ht="20.25" customHeight="1" x14ac:dyDescent="0.2">
      <c r="A86" s="125" t="s">
        <v>4</v>
      </c>
      <c r="B86" s="125"/>
      <c r="C86" s="202"/>
      <c r="D86" s="202"/>
      <c r="E86" s="202"/>
      <c r="F86" s="202"/>
      <c r="G86" s="202"/>
      <c r="H86" s="202"/>
      <c r="I86" s="202"/>
      <c r="J86" s="202"/>
      <c r="K86" s="202"/>
      <c r="L86" s="202"/>
      <c r="M86" s="50"/>
    </row>
    <row r="87" spans="1:13" s="93" customFormat="1" ht="15" customHeight="1" x14ac:dyDescent="0.2">
      <c r="A87" s="50"/>
      <c r="B87" s="50"/>
      <c r="C87" s="50"/>
      <c r="D87" s="50"/>
      <c r="E87" s="50"/>
      <c r="F87" s="50"/>
      <c r="G87" s="50"/>
      <c r="H87" s="50"/>
      <c r="I87" s="50"/>
      <c r="J87" s="50"/>
      <c r="K87" s="50"/>
      <c r="L87" s="50"/>
      <c r="M87" s="50"/>
    </row>
    <row r="88" spans="1:13" s="93" customFormat="1" ht="18" customHeight="1" x14ac:dyDescent="0.2">
      <c r="A88" s="125" t="s">
        <v>5</v>
      </c>
      <c r="B88" s="125"/>
      <c r="C88" s="125"/>
      <c r="D88" s="125"/>
      <c r="E88" s="203"/>
      <c r="F88" s="203"/>
      <c r="G88" s="203"/>
      <c r="H88" s="203"/>
      <c r="I88" s="203"/>
      <c r="J88" s="203"/>
      <c r="K88" s="203"/>
      <c r="L88" s="203"/>
      <c r="M88" s="50"/>
    </row>
    <row r="89" spans="1:13" s="93" customFormat="1" ht="18" customHeight="1" x14ac:dyDescent="0.2">
      <c r="A89" s="81"/>
      <c r="B89" s="81"/>
      <c r="C89" s="81"/>
      <c r="D89" s="40" t="s">
        <v>70</v>
      </c>
      <c r="E89" s="204" t="s">
        <v>126</v>
      </c>
      <c r="F89" s="204"/>
      <c r="G89" s="204"/>
      <c r="H89" s="204"/>
      <c r="I89" s="204"/>
      <c r="J89" s="204"/>
      <c r="K89" s="204"/>
      <c r="L89" s="204"/>
      <c r="M89" s="50"/>
    </row>
    <row r="90" spans="1:13" s="93" customFormat="1" ht="12.75" customHeight="1" x14ac:dyDescent="0.2">
      <c r="A90" s="81"/>
      <c r="B90" s="81"/>
      <c r="C90" s="81"/>
      <c r="D90" s="41"/>
      <c r="E90" s="81"/>
      <c r="F90" s="81"/>
      <c r="G90" s="81"/>
      <c r="H90" s="81"/>
      <c r="I90" s="81"/>
      <c r="J90" s="81"/>
      <c r="K90" s="81"/>
      <c r="L90" s="50"/>
      <c r="M90" s="50"/>
    </row>
    <row r="91" spans="1:13" s="93" customFormat="1" ht="21.75" customHeight="1" x14ac:dyDescent="0.2">
      <c r="A91" s="124" t="s">
        <v>24</v>
      </c>
      <c r="B91" s="124"/>
      <c r="C91" s="124"/>
      <c r="D91" s="124"/>
      <c r="E91" s="203"/>
      <c r="F91" s="203"/>
      <c r="G91" s="203"/>
      <c r="H91" s="203"/>
      <c r="I91" s="203"/>
      <c r="J91" s="203"/>
      <c r="K91" s="203"/>
      <c r="L91" s="203"/>
      <c r="M91" s="50"/>
    </row>
    <row r="92" spans="1:13" s="93" customFormat="1" ht="21" customHeight="1" x14ac:dyDescent="0.2">
      <c r="A92" s="42"/>
      <c r="B92" s="42"/>
      <c r="C92" s="81"/>
      <c r="D92" s="40" t="s">
        <v>70</v>
      </c>
      <c r="E92" s="204" t="s">
        <v>126</v>
      </c>
      <c r="F92" s="204"/>
      <c r="G92" s="204"/>
      <c r="H92" s="204"/>
      <c r="I92" s="204"/>
      <c r="J92" s="204"/>
      <c r="K92" s="204"/>
      <c r="L92" s="204"/>
      <c r="M92" s="50"/>
    </row>
    <row r="93" spans="1:13" s="93" customFormat="1" ht="6.75" customHeight="1" x14ac:dyDescent="0.2">
      <c r="A93" s="81"/>
      <c r="B93" s="81"/>
      <c r="C93" s="81"/>
      <c r="D93" s="81"/>
      <c r="E93" s="81"/>
      <c r="F93" s="81"/>
      <c r="G93" s="81"/>
      <c r="H93" s="81"/>
      <c r="I93" s="81"/>
      <c r="J93" s="81"/>
      <c r="K93" s="81"/>
      <c r="L93" s="50"/>
      <c r="M93" s="50"/>
    </row>
    <row r="94" spans="1:13" s="93" customFormat="1" ht="18.75" customHeight="1" x14ac:dyDescent="0.15">
      <c r="A94" s="171" t="s">
        <v>33</v>
      </c>
      <c r="B94" s="171"/>
      <c r="C94" s="246"/>
      <c r="D94" s="246"/>
      <c r="E94" s="246"/>
      <c r="F94" s="81"/>
      <c r="G94" s="43"/>
      <c r="H94" s="43"/>
      <c r="I94" s="44"/>
      <c r="J94" s="44"/>
      <c r="K94" s="45" t="s">
        <v>7</v>
      </c>
      <c r="L94" s="50"/>
      <c r="M94" s="50"/>
    </row>
    <row r="96" spans="1:13" ht="11.25" hidden="1" x14ac:dyDescent="0.2">
      <c r="A96" s="8" t="s">
        <v>28</v>
      </c>
    </row>
    <row r="97" spans="1:1" ht="11.25" hidden="1" x14ac:dyDescent="0.2">
      <c r="A97" s="8" t="s">
        <v>29</v>
      </c>
    </row>
    <row r="98" spans="1:1" ht="11.25" hidden="1" x14ac:dyDescent="0.2">
      <c r="A98" s="8" t="s">
        <v>30</v>
      </c>
    </row>
  </sheetData>
  <sheetProtection algorithmName="SHA-512" hashValue="WCPC1/h+RIetEPE10T5JhLzlzgzojMK9HJcjgJeXyW0dmVDXmqD7VDJRvUx0/zKCdE8tVNtypOvW9zrTpzznAQ==" saltValue="tcnEO7uEXMRKEaZLaZtWlg==" spinCount="100000" sheet="1" formatCells="0" formatColumns="0" formatRows="0" selectLockedCells="1"/>
  <protectedRanges>
    <protectedRange sqref="G46:G49" name="Rango1"/>
    <protectedRange sqref="K22" name="Rango1_4"/>
    <protectedRange sqref="B7:C7 L8" name="Rango1_2_1"/>
    <protectedRange sqref="E35 G26 G30 G35 G39 G44:G45" name="Rango1_2"/>
    <protectedRange sqref="I38:M38" name="Rango1_3"/>
    <protectedRange sqref="K23:K24" name="Rango1_4_1"/>
    <protectedRange sqref="G54:G56" name="Rango1_1"/>
    <protectedRange sqref="H62" name="Rango1_5_1"/>
    <protectedRange sqref="H63:H65" name="Rango1_6_1"/>
    <protectedRange sqref="D56:E60" name="Rango1_1_2_1_3_1_1"/>
  </protectedRanges>
  <mergeCells count="150">
    <mergeCell ref="A6:M6"/>
    <mergeCell ref="B7:J7"/>
    <mergeCell ref="L7:M7"/>
    <mergeCell ref="A8:B8"/>
    <mergeCell ref="C8:G8"/>
    <mergeCell ref="I8:J8"/>
    <mergeCell ref="L8:M8"/>
    <mergeCell ref="L14:M14"/>
    <mergeCell ref="A16:B16"/>
    <mergeCell ref="I16:L16"/>
    <mergeCell ref="B10:D10"/>
    <mergeCell ref="F10:H10"/>
    <mergeCell ref="J10:M10"/>
    <mergeCell ref="A12:A13"/>
    <mergeCell ref="B12:M12"/>
    <mergeCell ref="C13:D13"/>
    <mergeCell ref="E13:F13"/>
    <mergeCell ref="G13:H13"/>
    <mergeCell ref="I13:J13"/>
    <mergeCell ref="L13:M13"/>
    <mergeCell ref="A17:B17"/>
    <mergeCell ref="I17:K17"/>
    <mergeCell ref="A18:B18"/>
    <mergeCell ref="I18:K18"/>
    <mergeCell ref="A19:B19"/>
    <mergeCell ref="A20:B20"/>
    <mergeCell ref="C14:D14"/>
    <mergeCell ref="E14:F14"/>
    <mergeCell ref="G14:H14"/>
    <mergeCell ref="I14:J14"/>
    <mergeCell ref="A21:B21"/>
    <mergeCell ref="I21:L21"/>
    <mergeCell ref="I22:K22"/>
    <mergeCell ref="A23:G23"/>
    <mergeCell ref="I23:K23"/>
    <mergeCell ref="A24:B25"/>
    <mergeCell ref="C24:F24"/>
    <mergeCell ref="G24:G25"/>
    <mergeCell ref="I24:K24"/>
    <mergeCell ref="A30:G30"/>
    <mergeCell ref="A31:B31"/>
    <mergeCell ref="I31:L31"/>
    <mergeCell ref="A32:B32"/>
    <mergeCell ref="I32:I34"/>
    <mergeCell ref="A33:B33"/>
    <mergeCell ref="A34:B34"/>
    <mergeCell ref="A26:G26"/>
    <mergeCell ref="A27:B27"/>
    <mergeCell ref="I27:J27"/>
    <mergeCell ref="A28:B28"/>
    <mergeCell ref="I28:J28"/>
    <mergeCell ref="A29:B29"/>
    <mergeCell ref="I29:J29"/>
    <mergeCell ref="A37:B37"/>
    <mergeCell ref="I37:J37"/>
    <mergeCell ref="K37:L37"/>
    <mergeCell ref="A38:B38"/>
    <mergeCell ref="A39:G39"/>
    <mergeCell ref="I39:K39"/>
    <mergeCell ref="A35:G35"/>
    <mergeCell ref="I35:J35"/>
    <mergeCell ref="K35:L35"/>
    <mergeCell ref="A36:B36"/>
    <mergeCell ref="I36:J36"/>
    <mergeCell ref="K36:L36"/>
    <mergeCell ref="L44:L45"/>
    <mergeCell ref="M44:M45"/>
    <mergeCell ref="A45:C45"/>
    <mergeCell ref="D45:G45"/>
    <mergeCell ref="A40:B40"/>
    <mergeCell ref="I40:K40"/>
    <mergeCell ref="A41:B41"/>
    <mergeCell ref="I41:K41"/>
    <mergeCell ref="A42:B42"/>
    <mergeCell ref="I42:K42"/>
    <mergeCell ref="I46:K46"/>
    <mergeCell ref="A47:F47"/>
    <mergeCell ref="I47:K47"/>
    <mergeCell ref="A48:C48"/>
    <mergeCell ref="D48:F48"/>
    <mergeCell ref="I48:J49"/>
    <mergeCell ref="A49:C49"/>
    <mergeCell ref="D49:F49"/>
    <mergeCell ref="A43:B43"/>
    <mergeCell ref="I43:K43"/>
    <mergeCell ref="I44:K45"/>
    <mergeCell ref="A54:E54"/>
    <mergeCell ref="H54:I55"/>
    <mergeCell ref="J54:L54"/>
    <mergeCell ref="A55:C55"/>
    <mergeCell ref="D55:E55"/>
    <mergeCell ref="A56:C56"/>
    <mergeCell ref="D56:E56"/>
    <mergeCell ref="H56:I56"/>
    <mergeCell ref="A50:B50"/>
    <mergeCell ref="I50:K50"/>
    <mergeCell ref="A51:B51"/>
    <mergeCell ref="I51:K51"/>
    <mergeCell ref="A52:C52"/>
    <mergeCell ref="D52:F52"/>
    <mergeCell ref="A59:C59"/>
    <mergeCell ref="D59:E59"/>
    <mergeCell ref="H59:I59"/>
    <mergeCell ref="A60:C60"/>
    <mergeCell ref="D60:E60"/>
    <mergeCell ref="H60:I60"/>
    <mergeCell ref="A57:C57"/>
    <mergeCell ref="D57:E57"/>
    <mergeCell ref="H57:I57"/>
    <mergeCell ref="A58:C58"/>
    <mergeCell ref="D58:E58"/>
    <mergeCell ref="H58:I58"/>
    <mergeCell ref="A66:C66"/>
    <mergeCell ref="H66:K66"/>
    <mergeCell ref="A67:C67"/>
    <mergeCell ref="H67:K67"/>
    <mergeCell ref="A68:C68"/>
    <mergeCell ref="H68:K68"/>
    <mergeCell ref="H62:L62"/>
    <mergeCell ref="H63:K63"/>
    <mergeCell ref="A64:C65"/>
    <mergeCell ref="D64:F64"/>
    <mergeCell ref="H64:K64"/>
    <mergeCell ref="H65:K65"/>
    <mergeCell ref="A72:C72"/>
    <mergeCell ref="H72:K72"/>
    <mergeCell ref="A73:C73"/>
    <mergeCell ref="H73:K73"/>
    <mergeCell ref="H74:K74"/>
    <mergeCell ref="A80:B80"/>
    <mergeCell ref="C80:D80"/>
    <mergeCell ref="A69:C69"/>
    <mergeCell ref="H69:K69"/>
    <mergeCell ref="A70:C70"/>
    <mergeCell ref="H70:K70"/>
    <mergeCell ref="A71:C71"/>
    <mergeCell ref="H71:K71"/>
    <mergeCell ref="E89:L89"/>
    <mergeCell ref="A91:D91"/>
    <mergeCell ref="E91:L91"/>
    <mergeCell ref="E92:L92"/>
    <mergeCell ref="A94:B94"/>
    <mergeCell ref="C94:E94"/>
    <mergeCell ref="A81:M83"/>
    <mergeCell ref="A84:B84"/>
    <mergeCell ref="C84:L84"/>
    <mergeCell ref="A86:B86"/>
    <mergeCell ref="C86:L86"/>
    <mergeCell ref="A88:D88"/>
    <mergeCell ref="E88:L88"/>
  </mergeCells>
  <conditionalFormatting sqref="B14">
    <cfRule type="cellIs" dxfId="72" priority="5" operator="lessThan">
      <formula>0</formula>
    </cfRule>
    <cfRule type="cellIs" dxfId="71" priority="7" stopIfTrue="1" operator="lessThan">
      <formula>$C$21</formula>
    </cfRule>
  </conditionalFormatting>
  <conditionalFormatting sqref="C17:C20">
    <cfRule type="cellIs" dxfId="70" priority="4" operator="lessThan">
      <formula>0</formula>
    </cfRule>
  </conditionalFormatting>
  <conditionalFormatting sqref="L14">
    <cfRule type="cellIs" dxfId="69" priority="6" stopIfTrue="1" operator="lessThan">
      <formula>$F$21</formula>
    </cfRule>
    <cfRule type="cellIs" dxfId="68" priority="8" stopIfTrue="1" operator="lessThan">
      <formula>0</formula>
    </cfRule>
  </conditionalFormatting>
  <conditionalFormatting sqref="C21">
    <cfRule type="cellIs" dxfId="67" priority="3" operator="lessThan">
      <formula>0</formula>
    </cfRule>
  </conditionalFormatting>
  <conditionalFormatting sqref="F17:F20">
    <cfRule type="cellIs" dxfId="66" priority="2" stopIfTrue="1" operator="lessThan">
      <formula>0</formula>
    </cfRule>
  </conditionalFormatting>
  <conditionalFormatting sqref="F21">
    <cfRule type="cellIs" dxfId="65" priority="1" operator="lessThan">
      <formula>0</formula>
    </cfRule>
  </conditionalFormatting>
  <dataValidations count="4">
    <dataValidation type="whole" allowBlank="1" showInputMessage="1" showErrorMessage="1" error="Solo introduzca números" sqref="L51:M51 L40:L44 L46:L50">
      <formula1>0</formula1>
      <formula2>99999</formula2>
    </dataValidation>
    <dataValidation type="whole" operator="greaterThanOrEqual" allowBlank="1" showInputMessage="1" showErrorMessage="1" error="Verifique los Datos Introducidos" sqref="C56:D56 D57:D60">
      <formula1>0</formula1>
    </dataValidation>
    <dataValidation type="whole" allowBlank="1" showInputMessage="1" showErrorMessage="1" error="Solo se admiten datos numéricos" sqref="L17:L18 B14:D14 L14 I14 D44:F44 K28:K29 D43 D48:D49 C17:F21 G14 C27:C29 E36:E38 C36:C38 F43:G43 E31:E34 C31:C34 E40:E43 E27:E29 C40:C44 L22:L24 L63:L74">
      <formula1>0</formula1>
      <formula2>999999</formula2>
    </dataValidation>
    <dataValidation allowBlank="1" error="Elija un Mes de la Lista Desplegable." sqref="L7:M7"/>
  </dataValidations>
  <printOptions horizontalCentered="1"/>
  <pageMargins left="0.23622047244094491" right="0.23622047244094491" top="0.35433070866141736" bottom="0.51181102362204722" header="0" footer="0"/>
  <pageSetup scale="81"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8"/>
  <sheetViews>
    <sheetView view="pageBreakPreview" zoomScale="130" zoomScaleNormal="100" zoomScaleSheetLayoutView="130" workbookViewId="0">
      <selection activeCell="C14" sqref="C14:D14"/>
    </sheetView>
  </sheetViews>
  <sheetFormatPr baseColWidth="10" defaultRowHeight="9" x14ac:dyDescent="0.2"/>
  <cols>
    <col min="1" max="1" width="10.5703125" style="2" customWidth="1"/>
    <col min="2" max="2" width="12.7109375" style="2" customWidth="1"/>
    <col min="3" max="6" width="8.7109375" style="2" customWidth="1"/>
    <col min="7" max="8" width="7.85546875" style="2" customWidth="1"/>
    <col min="9" max="9" width="9.85546875" style="2" customWidth="1"/>
    <col min="10" max="10" width="11.42578125" style="2" customWidth="1"/>
    <col min="11" max="11" width="10.140625" style="2" customWidth="1"/>
    <col min="12" max="13" width="9.5703125" style="2" customWidth="1"/>
    <col min="14" max="16384" width="11.42578125" style="2"/>
  </cols>
  <sheetData>
    <row r="1" spans="1:15" s="52" customFormat="1" ht="11.25" customHeight="1" x14ac:dyDescent="0.2">
      <c r="A1" s="28"/>
      <c r="B1" s="28"/>
      <c r="C1" s="28"/>
      <c r="D1" s="28"/>
      <c r="E1" s="28"/>
      <c r="F1" s="28"/>
      <c r="G1" s="28"/>
      <c r="H1" s="29"/>
      <c r="I1" s="29"/>
      <c r="J1" s="29"/>
      <c r="K1" s="29"/>
      <c r="L1" s="29"/>
      <c r="M1" s="29"/>
    </row>
    <row r="2" spans="1:15" s="52" customFormat="1" ht="14.25" customHeight="1" x14ac:dyDescent="0.2">
      <c r="A2" s="29"/>
      <c r="B2" s="29"/>
      <c r="C2" s="29"/>
      <c r="D2" s="28"/>
      <c r="E2" s="28"/>
      <c r="F2" s="28"/>
      <c r="G2" s="28"/>
      <c r="H2" s="29"/>
      <c r="I2" s="29"/>
      <c r="J2" s="29"/>
      <c r="K2" s="29"/>
      <c r="L2" s="29"/>
      <c r="M2" s="29"/>
    </row>
    <row r="3" spans="1:15" s="52" customFormat="1" ht="12" customHeight="1" x14ac:dyDescent="0.2">
      <c r="A3" s="29"/>
      <c r="B3" s="29"/>
      <c r="C3" s="29"/>
      <c r="D3" s="28"/>
      <c r="E3" s="28"/>
      <c r="F3" s="28"/>
      <c r="G3" s="28"/>
      <c r="H3" s="29"/>
      <c r="I3" s="29"/>
      <c r="J3" s="29"/>
      <c r="K3" s="29"/>
      <c r="L3" s="29"/>
      <c r="M3" s="29"/>
    </row>
    <row r="4" spans="1:15" x14ac:dyDescent="0.2">
      <c r="A4" s="50"/>
      <c r="B4" s="50"/>
      <c r="C4" s="50"/>
      <c r="D4" s="50"/>
      <c r="E4" s="50"/>
      <c r="F4" s="50"/>
      <c r="G4" s="50"/>
      <c r="H4" s="50"/>
      <c r="I4" s="50"/>
      <c r="J4" s="50"/>
      <c r="K4" s="50"/>
      <c r="L4" s="50"/>
      <c r="M4" s="50"/>
    </row>
    <row r="5" spans="1:15" s="5" customFormat="1" x14ac:dyDescent="0.2">
      <c r="A5" s="31"/>
      <c r="B5" s="31"/>
      <c r="C5" s="31"/>
      <c r="D5" s="31"/>
      <c r="E5" s="31"/>
      <c r="F5" s="31"/>
      <c r="G5" s="31"/>
      <c r="H5" s="31"/>
      <c r="I5" s="31"/>
      <c r="J5" s="31"/>
      <c r="K5" s="31"/>
      <c r="L5" s="31"/>
      <c r="M5" s="31"/>
    </row>
    <row r="6" spans="1:15" s="5" customFormat="1" ht="18.75" customHeight="1" x14ac:dyDescent="0.2">
      <c r="A6" s="147" t="s">
        <v>72</v>
      </c>
      <c r="B6" s="147"/>
      <c r="C6" s="147"/>
      <c r="D6" s="147"/>
      <c r="E6" s="147"/>
      <c r="F6" s="147"/>
      <c r="G6" s="147"/>
      <c r="H6" s="147"/>
      <c r="I6" s="147"/>
      <c r="J6" s="147"/>
      <c r="K6" s="147"/>
      <c r="L6" s="147"/>
      <c r="M6" s="147"/>
    </row>
    <row r="7" spans="1:15" s="55" customFormat="1" ht="26.25" customHeight="1" x14ac:dyDescent="0.25">
      <c r="A7" s="85" t="s">
        <v>113</v>
      </c>
      <c r="B7" s="238">
        <f>OCTUBRE!B7</f>
        <v>0</v>
      </c>
      <c r="C7" s="238"/>
      <c r="D7" s="238"/>
      <c r="E7" s="238"/>
      <c r="F7" s="238"/>
      <c r="G7" s="238"/>
      <c r="H7" s="238"/>
      <c r="I7" s="238"/>
      <c r="J7" s="238"/>
      <c r="K7" s="54" t="s">
        <v>75</v>
      </c>
      <c r="L7" s="238">
        <f>OCTUBRE!L7</f>
        <v>0</v>
      </c>
      <c r="M7" s="238"/>
    </row>
    <row r="8" spans="1:15" s="57" customFormat="1" ht="23.25" customHeight="1" x14ac:dyDescent="0.25">
      <c r="A8" s="239" t="s">
        <v>0</v>
      </c>
      <c r="B8" s="239"/>
      <c r="C8" s="240">
        <f>OCTUBRE!C8</f>
        <v>0</v>
      </c>
      <c r="D8" s="240"/>
      <c r="E8" s="240"/>
      <c r="F8" s="240"/>
      <c r="G8" s="240"/>
      <c r="H8" s="85" t="s">
        <v>1</v>
      </c>
      <c r="I8" s="241" t="s">
        <v>147</v>
      </c>
      <c r="J8" s="241"/>
      <c r="K8" s="85" t="s">
        <v>2</v>
      </c>
      <c r="L8" s="241">
        <f>OCTUBRE!L8</f>
        <v>0</v>
      </c>
      <c r="M8" s="241"/>
    </row>
    <row r="9" spans="1:15" s="57" customFormat="1" ht="4.5" customHeight="1" x14ac:dyDescent="0.2">
      <c r="A9" s="58"/>
      <c r="B9" s="58"/>
      <c r="C9" s="58"/>
      <c r="D9" s="58"/>
      <c r="E9" s="59"/>
      <c r="F9" s="60"/>
      <c r="G9" s="60"/>
      <c r="H9" s="59"/>
      <c r="I9" s="85"/>
      <c r="J9" s="58"/>
      <c r="K9" s="59"/>
      <c r="L9" s="58"/>
      <c r="M9" s="58"/>
      <c r="N9" s="61"/>
      <c r="O9" s="61"/>
    </row>
    <row r="10" spans="1:15" s="57" customFormat="1" ht="15" customHeight="1" x14ac:dyDescent="0.2">
      <c r="A10" s="62" t="s">
        <v>74</v>
      </c>
      <c r="B10" s="242">
        <f>OCTUBRE!B10</f>
        <v>0</v>
      </c>
      <c r="C10" s="242"/>
      <c r="D10" s="242"/>
      <c r="E10" s="85" t="s">
        <v>22</v>
      </c>
      <c r="F10" s="242">
        <f>OCTUBRE!F10</f>
        <v>0</v>
      </c>
      <c r="G10" s="242"/>
      <c r="H10" s="242"/>
      <c r="I10" s="85" t="s">
        <v>23</v>
      </c>
      <c r="J10" s="242">
        <f>OCTUBRE!J10</f>
        <v>0</v>
      </c>
      <c r="K10" s="242"/>
      <c r="L10" s="242"/>
      <c r="M10" s="242"/>
    </row>
    <row r="11" spans="1:15" s="97" customFormat="1" ht="16.5" customHeight="1" x14ac:dyDescent="0.2">
      <c r="A11" s="96"/>
      <c r="B11" s="96"/>
      <c r="C11" s="96"/>
      <c r="D11" s="96"/>
      <c r="E11" s="96"/>
      <c r="F11" s="96"/>
      <c r="G11" s="96"/>
      <c r="H11" s="96"/>
      <c r="I11" s="96"/>
      <c r="J11" s="96"/>
      <c r="K11" s="96"/>
      <c r="L11" s="96"/>
      <c r="M11" s="96"/>
    </row>
    <row r="12" spans="1:15" ht="12.75" customHeight="1" x14ac:dyDescent="0.2">
      <c r="A12" s="197" t="s">
        <v>3</v>
      </c>
      <c r="B12" s="167" t="s">
        <v>21</v>
      </c>
      <c r="C12" s="168"/>
      <c r="D12" s="168"/>
      <c r="E12" s="168"/>
      <c r="F12" s="168"/>
      <c r="G12" s="168"/>
      <c r="H12" s="168"/>
      <c r="I12" s="168"/>
      <c r="J12" s="168"/>
      <c r="K12" s="168"/>
      <c r="L12" s="168"/>
      <c r="M12" s="169"/>
    </row>
    <row r="13" spans="1:15" ht="29.25" customHeight="1" x14ac:dyDescent="0.2">
      <c r="A13" s="198"/>
      <c r="B13" s="75" t="s">
        <v>69</v>
      </c>
      <c r="C13" s="128" t="s">
        <v>114</v>
      </c>
      <c r="D13" s="129"/>
      <c r="E13" s="128" t="s">
        <v>134</v>
      </c>
      <c r="F13" s="129"/>
      <c r="G13" s="128" t="s">
        <v>37</v>
      </c>
      <c r="H13" s="129"/>
      <c r="I13" s="128" t="s">
        <v>38</v>
      </c>
      <c r="J13" s="129"/>
      <c r="K13" s="74" t="s">
        <v>36</v>
      </c>
      <c r="L13" s="128" t="s">
        <v>49</v>
      </c>
      <c r="M13" s="129"/>
    </row>
    <row r="14" spans="1:15" ht="25.5" customHeight="1" x14ac:dyDescent="0.2">
      <c r="A14" s="90" t="s">
        <v>20</v>
      </c>
      <c r="B14" s="88">
        <f>OCTUBRE!L14</f>
        <v>0</v>
      </c>
      <c r="C14" s="126"/>
      <c r="D14" s="127"/>
      <c r="E14" s="195"/>
      <c r="F14" s="196"/>
      <c r="G14" s="126"/>
      <c r="H14" s="127"/>
      <c r="I14" s="143">
        <f>D45</f>
        <v>0</v>
      </c>
      <c r="J14" s="143"/>
      <c r="K14" s="80">
        <f>D52</f>
        <v>0</v>
      </c>
      <c r="L14" s="110">
        <f>B14+C14+E14+G14-I14-K14</f>
        <v>0</v>
      </c>
      <c r="M14" s="110"/>
    </row>
    <row r="15" spans="1:15" ht="10.5" customHeight="1" x14ac:dyDescent="0.2">
      <c r="A15" s="50"/>
      <c r="B15" s="50"/>
      <c r="C15" s="50"/>
      <c r="D15" s="50"/>
      <c r="E15" s="50"/>
      <c r="F15" s="50"/>
      <c r="G15" s="50"/>
      <c r="H15" s="36"/>
      <c r="I15" s="36"/>
      <c r="J15" s="36"/>
      <c r="K15" s="36"/>
      <c r="L15" s="36"/>
      <c r="M15" s="50"/>
    </row>
    <row r="16" spans="1:15" ht="29.25" customHeight="1" x14ac:dyDescent="0.2">
      <c r="A16" s="128" t="s">
        <v>39</v>
      </c>
      <c r="B16" s="129"/>
      <c r="C16" s="1" t="s">
        <v>25</v>
      </c>
      <c r="D16" s="1" t="s">
        <v>26</v>
      </c>
      <c r="E16" s="1" t="s">
        <v>65</v>
      </c>
      <c r="F16" s="1" t="s">
        <v>27</v>
      </c>
      <c r="G16" s="50"/>
      <c r="H16" s="50"/>
      <c r="I16" s="167" t="s">
        <v>110</v>
      </c>
      <c r="J16" s="168"/>
      <c r="K16" s="168"/>
      <c r="L16" s="169"/>
      <c r="M16" s="50"/>
    </row>
    <row r="17" spans="1:13" ht="20.25" customHeight="1" x14ac:dyDescent="0.2">
      <c r="A17" s="130" t="s">
        <v>34</v>
      </c>
      <c r="B17" s="131"/>
      <c r="C17" s="63">
        <f>OCTUBRE!F17</f>
        <v>0</v>
      </c>
      <c r="D17" s="10"/>
      <c r="E17" s="10"/>
      <c r="F17" s="9">
        <f>+C17+D17-E17-C43</f>
        <v>0</v>
      </c>
      <c r="G17" s="50"/>
      <c r="H17" s="50"/>
      <c r="I17" s="132" t="s">
        <v>111</v>
      </c>
      <c r="J17" s="132"/>
      <c r="K17" s="132"/>
      <c r="L17" s="10"/>
      <c r="M17" s="50"/>
    </row>
    <row r="18" spans="1:13" ht="20.25" customHeight="1" x14ac:dyDescent="0.2">
      <c r="A18" s="130" t="s">
        <v>35</v>
      </c>
      <c r="B18" s="131"/>
      <c r="C18" s="63">
        <f>OCTUBRE!F18</f>
        <v>0</v>
      </c>
      <c r="D18" s="10"/>
      <c r="E18" s="10"/>
      <c r="F18" s="9">
        <f>+C18+D18-E18-D43</f>
        <v>0</v>
      </c>
      <c r="G18" s="50"/>
      <c r="H18" s="36"/>
      <c r="I18" s="132" t="s">
        <v>50</v>
      </c>
      <c r="J18" s="132"/>
      <c r="K18" s="132"/>
      <c r="L18" s="10"/>
      <c r="M18" s="50"/>
    </row>
    <row r="19" spans="1:13" ht="20.25" customHeight="1" x14ac:dyDescent="0.2">
      <c r="A19" s="130" t="s">
        <v>48</v>
      </c>
      <c r="B19" s="131"/>
      <c r="C19" s="63">
        <f>OCTUBRE!F19</f>
        <v>0</v>
      </c>
      <c r="D19" s="10"/>
      <c r="E19" s="10"/>
      <c r="F19" s="9">
        <f>+C19+D19-E19-E43</f>
        <v>0</v>
      </c>
      <c r="G19" s="50"/>
      <c r="H19" s="36"/>
      <c r="I19" s="50"/>
      <c r="J19" s="50"/>
      <c r="K19" s="50"/>
      <c r="L19" s="50"/>
      <c r="M19" s="50"/>
    </row>
    <row r="20" spans="1:13" ht="20.25" customHeight="1" x14ac:dyDescent="0.2">
      <c r="A20" s="130" t="s">
        <v>135</v>
      </c>
      <c r="B20" s="131"/>
      <c r="C20" s="63">
        <f>OCTUBRE!F20</f>
        <v>0</v>
      </c>
      <c r="D20" s="10"/>
      <c r="E20" s="10"/>
      <c r="F20" s="9">
        <f>+C20+D20-E20-F43</f>
        <v>0</v>
      </c>
      <c r="G20" s="50"/>
      <c r="H20" s="36"/>
      <c r="I20" s="50"/>
      <c r="J20" s="50"/>
      <c r="K20" s="50"/>
      <c r="L20" s="50"/>
      <c r="M20" s="50"/>
    </row>
    <row r="21" spans="1:13" ht="20.25" customHeight="1" x14ac:dyDescent="0.2">
      <c r="A21" s="153" t="s">
        <v>46</v>
      </c>
      <c r="B21" s="153"/>
      <c r="C21" s="9">
        <f>SUM(C17:C20)</f>
        <v>0</v>
      </c>
      <c r="D21" s="9">
        <f t="shared" ref="D21:F21" si="0">SUM(D17:D20)</f>
        <v>0</v>
      </c>
      <c r="E21" s="9">
        <f t="shared" si="0"/>
        <v>0</v>
      </c>
      <c r="F21" s="9">
        <f t="shared" si="0"/>
        <v>0</v>
      </c>
      <c r="G21" s="50"/>
      <c r="H21" s="50"/>
      <c r="I21" s="167" t="s">
        <v>112</v>
      </c>
      <c r="J21" s="168"/>
      <c r="K21" s="168"/>
      <c r="L21" s="169"/>
      <c r="M21" s="50"/>
    </row>
    <row r="22" spans="1:13" ht="19.5" customHeight="1" x14ac:dyDescent="0.2">
      <c r="A22" s="37"/>
      <c r="B22" s="37"/>
      <c r="C22" s="37"/>
      <c r="D22" s="37"/>
      <c r="E22" s="37"/>
      <c r="F22" s="37"/>
      <c r="G22" s="37"/>
      <c r="H22" s="50"/>
      <c r="I22" s="133" t="s">
        <v>67</v>
      </c>
      <c r="J22" s="134"/>
      <c r="K22" s="135"/>
      <c r="L22" s="76"/>
      <c r="M22" s="50"/>
    </row>
    <row r="23" spans="1:13" ht="20.25" customHeight="1" x14ac:dyDescent="0.2">
      <c r="A23" s="215" t="s">
        <v>98</v>
      </c>
      <c r="B23" s="216"/>
      <c r="C23" s="216"/>
      <c r="D23" s="216"/>
      <c r="E23" s="216"/>
      <c r="F23" s="216"/>
      <c r="G23" s="217"/>
      <c r="H23" s="50"/>
      <c r="I23" s="133" t="s">
        <v>68</v>
      </c>
      <c r="J23" s="134"/>
      <c r="K23" s="135"/>
      <c r="L23" s="76"/>
      <c r="M23" s="50"/>
    </row>
    <row r="24" spans="1:13" ht="15.75" customHeight="1" x14ac:dyDescent="0.2">
      <c r="A24" s="208" t="s">
        <v>87</v>
      </c>
      <c r="B24" s="208"/>
      <c r="C24" s="212" t="s">
        <v>130</v>
      </c>
      <c r="D24" s="213"/>
      <c r="E24" s="213"/>
      <c r="F24" s="214"/>
      <c r="G24" s="207" t="s">
        <v>86</v>
      </c>
      <c r="H24" s="50"/>
      <c r="I24" s="133" t="s">
        <v>115</v>
      </c>
      <c r="J24" s="134"/>
      <c r="K24" s="135"/>
      <c r="L24" s="76"/>
      <c r="M24" s="50"/>
    </row>
    <row r="25" spans="1:13" ht="21.75" customHeight="1" x14ac:dyDescent="0.2">
      <c r="A25" s="208"/>
      <c r="B25" s="208"/>
      <c r="C25" s="64" t="s">
        <v>131</v>
      </c>
      <c r="D25" s="64" t="s">
        <v>88</v>
      </c>
      <c r="E25" s="92" t="s">
        <v>89</v>
      </c>
      <c r="F25" s="4" t="s">
        <v>145</v>
      </c>
      <c r="G25" s="207"/>
      <c r="H25" s="50"/>
      <c r="I25" s="50"/>
      <c r="J25" s="50"/>
      <c r="K25" s="50"/>
      <c r="L25" s="50"/>
      <c r="M25" s="50"/>
    </row>
    <row r="26" spans="1:13" ht="20.25" customHeight="1" x14ac:dyDescent="0.2">
      <c r="A26" s="218" t="s">
        <v>100</v>
      </c>
      <c r="B26" s="219"/>
      <c r="C26" s="219"/>
      <c r="D26" s="219"/>
      <c r="E26" s="219"/>
      <c r="F26" s="219"/>
      <c r="G26" s="220"/>
      <c r="H26" s="50"/>
      <c r="I26" s="50"/>
      <c r="J26" s="50"/>
      <c r="K26" s="50"/>
      <c r="L26" s="50"/>
      <c r="M26" s="50"/>
    </row>
    <row r="27" spans="1:13" ht="20.25" customHeight="1" x14ac:dyDescent="0.2">
      <c r="A27" s="205" t="s">
        <v>76</v>
      </c>
      <c r="B27" s="206"/>
      <c r="C27" s="65"/>
      <c r="D27" s="65"/>
      <c r="E27" s="65"/>
      <c r="F27" s="65"/>
      <c r="G27" s="65"/>
      <c r="H27" s="50"/>
      <c r="I27" s="128" t="s">
        <v>117</v>
      </c>
      <c r="J27" s="152"/>
      <c r="K27" s="91" t="s">
        <v>19</v>
      </c>
      <c r="L27" s="91" t="s">
        <v>118</v>
      </c>
      <c r="M27" s="50"/>
    </row>
    <row r="28" spans="1:13" ht="20.25" customHeight="1" x14ac:dyDescent="0.2">
      <c r="A28" s="199" t="s">
        <v>77</v>
      </c>
      <c r="B28" s="200"/>
      <c r="C28" s="76"/>
      <c r="D28" s="76"/>
      <c r="E28" s="76"/>
      <c r="F28" s="76"/>
      <c r="G28" s="76"/>
      <c r="H28" s="50"/>
      <c r="I28" s="236" t="s">
        <v>16</v>
      </c>
      <c r="J28" s="237"/>
      <c r="K28" s="10"/>
      <c r="L28" s="10"/>
      <c r="M28" s="50"/>
    </row>
    <row r="29" spans="1:13" ht="20.25" customHeight="1" x14ac:dyDescent="0.2">
      <c r="A29" s="199" t="s">
        <v>78</v>
      </c>
      <c r="B29" s="200"/>
      <c r="C29" s="76"/>
      <c r="D29" s="76"/>
      <c r="E29" s="76"/>
      <c r="F29" s="76"/>
      <c r="G29" s="76"/>
      <c r="H29" s="50"/>
      <c r="I29" s="236" t="s">
        <v>17</v>
      </c>
      <c r="J29" s="237"/>
      <c r="K29" s="10"/>
      <c r="L29" s="10"/>
      <c r="M29" s="50"/>
    </row>
    <row r="30" spans="1:13" ht="15.75" customHeight="1" x14ac:dyDescent="0.2">
      <c r="A30" s="218" t="s">
        <v>99</v>
      </c>
      <c r="B30" s="219"/>
      <c r="C30" s="219"/>
      <c r="D30" s="219"/>
      <c r="E30" s="219"/>
      <c r="F30" s="219"/>
      <c r="G30" s="220"/>
      <c r="H30" s="50"/>
      <c r="I30" s="50"/>
      <c r="J30" s="50"/>
      <c r="K30" s="50"/>
      <c r="L30" s="50"/>
      <c r="M30" s="50"/>
    </row>
    <row r="31" spans="1:13" ht="19.5" customHeight="1" x14ac:dyDescent="0.2">
      <c r="A31" s="199" t="s">
        <v>76</v>
      </c>
      <c r="B31" s="200"/>
      <c r="C31" s="76"/>
      <c r="D31" s="76"/>
      <c r="E31" s="76"/>
      <c r="F31" s="76"/>
      <c r="G31" s="76"/>
      <c r="H31" s="50"/>
      <c r="I31" s="209" t="s">
        <v>161</v>
      </c>
      <c r="J31" s="209"/>
      <c r="K31" s="209"/>
      <c r="L31" s="209"/>
      <c r="M31" s="50"/>
    </row>
    <row r="32" spans="1:13" ht="19.5" customHeight="1" x14ac:dyDescent="0.2">
      <c r="A32" s="199" t="s">
        <v>77</v>
      </c>
      <c r="B32" s="200"/>
      <c r="C32" s="76"/>
      <c r="D32" s="76"/>
      <c r="E32" s="76"/>
      <c r="F32" s="76"/>
      <c r="G32" s="76"/>
      <c r="H32" s="50"/>
      <c r="I32" s="210" t="s">
        <v>80</v>
      </c>
      <c r="J32" s="22" t="s">
        <v>81</v>
      </c>
      <c r="K32" s="19" t="s">
        <v>18</v>
      </c>
      <c r="L32" s="19" t="s">
        <v>19</v>
      </c>
      <c r="M32" s="50"/>
    </row>
    <row r="33" spans="1:14" ht="21" customHeight="1" x14ac:dyDescent="0.2">
      <c r="A33" s="199" t="s">
        <v>78</v>
      </c>
      <c r="B33" s="200"/>
      <c r="C33" s="76"/>
      <c r="D33" s="76"/>
      <c r="E33" s="76"/>
      <c r="F33" s="76"/>
      <c r="G33" s="76"/>
      <c r="H33" s="50"/>
      <c r="I33" s="210"/>
      <c r="J33" s="21" t="s">
        <v>16</v>
      </c>
      <c r="K33" s="82"/>
      <c r="L33" s="82"/>
      <c r="M33" s="50"/>
    </row>
    <row r="34" spans="1:14" ht="19.5" customHeight="1" x14ac:dyDescent="0.2">
      <c r="A34" s="199" t="s">
        <v>79</v>
      </c>
      <c r="B34" s="200"/>
      <c r="C34" s="76"/>
      <c r="D34" s="76"/>
      <c r="E34" s="76"/>
      <c r="F34" s="76"/>
      <c r="G34" s="76"/>
      <c r="H34" s="50"/>
      <c r="I34" s="210"/>
      <c r="J34" s="20" t="s">
        <v>17</v>
      </c>
      <c r="K34" s="82"/>
      <c r="L34" s="82"/>
      <c r="M34" s="50"/>
    </row>
    <row r="35" spans="1:14" ht="17.25" customHeight="1" x14ac:dyDescent="0.2">
      <c r="A35" s="221" t="s">
        <v>128</v>
      </c>
      <c r="B35" s="222"/>
      <c r="C35" s="222"/>
      <c r="D35" s="222"/>
      <c r="E35" s="222"/>
      <c r="F35" s="222"/>
      <c r="G35" s="223"/>
      <c r="H35" s="50"/>
      <c r="I35" s="193" t="s">
        <v>132</v>
      </c>
      <c r="J35" s="193"/>
      <c r="K35" s="194"/>
      <c r="L35" s="194"/>
      <c r="M35" s="50"/>
    </row>
    <row r="36" spans="1:14" ht="19.5" customHeight="1" x14ac:dyDescent="0.2">
      <c r="A36" s="136" t="s">
        <v>40</v>
      </c>
      <c r="B36" s="137"/>
      <c r="C36" s="65"/>
      <c r="D36" s="65"/>
      <c r="E36" s="65"/>
      <c r="F36" s="65"/>
      <c r="G36" s="65"/>
      <c r="H36" s="50"/>
      <c r="I36" s="193" t="s">
        <v>31</v>
      </c>
      <c r="J36" s="193"/>
      <c r="K36" s="194"/>
      <c r="L36" s="194"/>
      <c r="M36" s="50"/>
    </row>
    <row r="37" spans="1:14" ht="19.5" customHeight="1" x14ac:dyDescent="0.2">
      <c r="A37" s="130" t="s">
        <v>41</v>
      </c>
      <c r="B37" s="131"/>
      <c r="C37" s="76"/>
      <c r="D37" s="76"/>
      <c r="E37" s="76"/>
      <c r="F37" s="76"/>
      <c r="G37" s="76"/>
      <c r="H37" s="50"/>
      <c r="I37" s="193" t="s">
        <v>116</v>
      </c>
      <c r="J37" s="193"/>
      <c r="K37" s="194"/>
      <c r="L37" s="194"/>
      <c r="M37" s="50"/>
    </row>
    <row r="38" spans="1:14" ht="19.5" customHeight="1" x14ac:dyDescent="0.2">
      <c r="A38" s="130" t="s">
        <v>42</v>
      </c>
      <c r="B38" s="131"/>
      <c r="C38" s="76"/>
      <c r="D38" s="76"/>
      <c r="E38" s="76"/>
      <c r="F38" s="76"/>
      <c r="G38" s="76"/>
      <c r="H38" s="50"/>
      <c r="I38" s="50"/>
      <c r="J38" s="50"/>
      <c r="K38" s="50"/>
      <c r="L38" s="50"/>
      <c r="M38" s="50"/>
    </row>
    <row r="39" spans="1:14" ht="18" customHeight="1" x14ac:dyDescent="0.2">
      <c r="A39" s="154" t="s">
        <v>129</v>
      </c>
      <c r="B39" s="155"/>
      <c r="C39" s="155"/>
      <c r="D39" s="155"/>
      <c r="E39" s="155"/>
      <c r="F39" s="155"/>
      <c r="G39" s="156"/>
      <c r="H39" s="50"/>
      <c r="I39" s="128" t="s">
        <v>64</v>
      </c>
      <c r="J39" s="152"/>
      <c r="K39" s="129"/>
      <c r="L39" s="91" t="s">
        <v>51</v>
      </c>
      <c r="M39" s="91" t="s">
        <v>52</v>
      </c>
    </row>
    <row r="40" spans="1:14" ht="18" customHeight="1" x14ac:dyDescent="0.2">
      <c r="A40" s="136" t="s">
        <v>43</v>
      </c>
      <c r="B40" s="137"/>
      <c r="C40" s="65"/>
      <c r="D40" s="65"/>
      <c r="E40" s="65"/>
      <c r="F40" s="65"/>
      <c r="G40" s="65"/>
      <c r="H40" s="50"/>
      <c r="I40" s="224" t="s">
        <v>53</v>
      </c>
      <c r="J40" s="225"/>
      <c r="K40" s="226"/>
      <c r="L40" s="11"/>
      <c r="M40" s="11"/>
    </row>
    <row r="41" spans="1:14" ht="18" customHeight="1" x14ac:dyDescent="0.2">
      <c r="A41" s="130" t="s">
        <v>44</v>
      </c>
      <c r="B41" s="131"/>
      <c r="C41" s="76"/>
      <c r="D41" s="76"/>
      <c r="E41" s="76"/>
      <c r="F41" s="76"/>
      <c r="G41" s="76"/>
      <c r="H41" s="50"/>
      <c r="I41" s="224" t="s">
        <v>54</v>
      </c>
      <c r="J41" s="225"/>
      <c r="K41" s="226"/>
      <c r="L41" s="11"/>
      <c r="M41" s="11"/>
    </row>
    <row r="42" spans="1:14" ht="18" customHeight="1" x14ac:dyDescent="0.2">
      <c r="A42" s="138" t="s">
        <v>45</v>
      </c>
      <c r="B42" s="138"/>
      <c r="C42" s="76"/>
      <c r="D42" s="76"/>
      <c r="E42" s="76"/>
      <c r="F42" s="76"/>
      <c r="G42" s="76"/>
      <c r="H42" s="50"/>
      <c r="I42" s="224" t="s">
        <v>55</v>
      </c>
      <c r="J42" s="225"/>
      <c r="K42" s="226"/>
      <c r="L42" s="11"/>
      <c r="M42" s="11"/>
    </row>
    <row r="43" spans="1:14" ht="18" customHeight="1" x14ac:dyDescent="0.2">
      <c r="A43" s="142" t="s">
        <v>46</v>
      </c>
      <c r="B43" s="142"/>
      <c r="C43" s="25">
        <f>SUM(C27:C29,C31:C35,C36:C38,C40:C42)</f>
        <v>0</v>
      </c>
      <c r="D43" s="25">
        <f t="shared" ref="D43:F43" si="1">SUM(D27:D29,D31:D35,D36:D38,D40:D42)</f>
        <v>0</v>
      </c>
      <c r="E43" s="25">
        <f t="shared" si="1"/>
        <v>0</v>
      </c>
      <c r="F43" s="25">
        <f t="shared" si="1"/>
        <v>0</v>
      </c>
      <c r="G43" s="25">
        <f>SUM(G27:G29,G31:G35,G36:G38,G40:G42)</f>
        <v>0</v>
      </c>
      <c r="H43" s="50"/>
      <c r="I43" s="224" t="s">
        <v>136</v>
      </c>
      <c r="J43" s="225"/>
      <c r="K43" s="226"/>
      <c r="L43" s="11"/>
      <c r="M43" s="11"/>
    </row>
    <row r="44" spans="1:14" ht="3.75" customHeight="1" x14ac:dyDescent="0.2">
      <c r="A44" s="38"/>
      <c r="B44" s="38"/>
      <c r="C44" s="38"/>
      <c r="D44" s="38"/>
      <c r="E44" s="38"/>
      <c r="F44" s="38"/>
      <c r="G44" s="38"/>
      <c r="H44" s="50"/>
      <c r="I44" s="227" t="s">
        <v>137</v>
      </c>
      <c r="J44" s="228"/>
      <c r="K44" s="229"/>
      <c r="L44" s="243"/>
      <c r="M44" s="243"/>
      <c r="N44" s="24"/>
    </row>
    <row r="45" spans="1:14" ht="18" customHeight="1" x14ac:dyDescent="0.2">
      <c r="A45" s="172" t="s">
        <v>47</v>
      </c>
      <c r="B45" s="172"/>
      <c r="C45" s="172"/>
      <c r="D45" s="157">
        <f>SUM(C43:G43)</f>
        <v>0</v>
      </c>
      <c r="E45" s="158"/>
      <c r="F45" s="158"/>
      <c r="G45" s="159"/>
      <c r="H45" s="50"/>
      <c r="I45" s="230"/>
      <c r="J45" s="231"/>
      <c r="K45" s="232"/>
      <c r="L45" s="244"/>
      <c r="M45" s="244"/>
    </row>
    <row r="46" spans="1:14" ht="15.75" customHeight="1" x14ac:dyDescent="0.2">
      <c r="A46" s="50"/>
      <c r="B46" s="50"/>
      <c r="C46" s="50"/>
      <c r="D46" s="50"/>
      <c r="E46" s="50"/>
      <c r="F46" s="50"/>
      <c r="G46" s="50"/>
      <c r="H46" s="50"/>
      <c r="I46" s="224" t="s">
        <v>138</v>
      </c>
      <c r="J46" s="225"/>
      <c r="K46" s="226"/>
      <c r="L46" s="12"/>
      <c r="M46" s="12"/>
    </row>
    <row r="47" spans="1:14" ht="18" customHeight="1" x14ac:dyDescent="0.2">
      <c r="A47" s="105" t="s">
        <v>71</v>
      </c>
      <c r="B47" s="105"/>
      <c r="C47" s="105"/>
      <c r="D47" s="105"/>
      <c r="E47" s="105"/>
      <c r="F47" s="105"/>
      <c r="G47" s="50"/>
      <c r="H47" s="50"/>
      <c r="I47" s="224" t="s">
        <v>139</v>
      </c>
      <c r="J47" s="225"/>
      <c r="K47" s="226"/>
      <c r="L47" s="11"/>
      <c r="M47" s="11"/>
    </row>
    <row r="48" spans="1:14" ht="18" customHeight="1" x14ac:dyDescent="0.2">
      <c r="A48" s="106" t="s">
        <v>60</v>
      </c>
      <c r="B48" s="107"/>
      <c r="C48" s="108"/>
      <c r="D48" s="109"/>
      <c r="E48" s="109"/>
      <c r="F48" s="109"/>
      <c r="G48" s="50"/>
      <c r="H48" s="50"/>
      <c r="I48" s="227" t="s">
        <v>140</v>
      </c>
      <c r="J48" s="229"/>
      <c r="K48" s="83" t="s">
        <v>14</v>
      </c>
      <c r="L48" s="11"/>
      <c r="M48" s="11"/>
    </row>
    <row r="49" spans="1:13" ht="18" customHeight="1" x14ac:dyDescent="0.2">
      <c r="A49" s="106" t="s">
        <v>119</v>
      </c>
      <c r="B49" s="107"/>
      <c r="C49" s="108"/>
      <c r="D49" s="109"/>
      <c r="E49" s="109"/>
      <c r="F49" s="109"/>
      <c r="G49" s="50"/>
      <c r="H49" s="50"/>
      <c r="I49" s="230"/>
      <c r="J49" s="232"/>
      <c r="K49" s="83" t="s">
        <v>15</v>
      </c>
      <c r="L49" s="11"/>
      <c r="M49" s="11"/>
    </row>
    <row r="50" spans="1:13" ht="17.25" customHeight="1" x14ac:dyDescent="0.2">
      <c r="A50" s="104" t="s">
        <v>120</v>
      </c>
      <c r="B50" s="104"/>
      <c r="C50" s="3" t="s">
        <v>12</v>
      </c>
      <c r="D50" s="11"/>
      <c r="E50" s="3" t="s">
        <v>13</v>
      </c>
      <c r="F50" s="11"/>
      <c r="G50" s="50"/>
      <c r="H50" s="50"/>
      <c r="I50" s="224" t="s">
        <v>143</v>
      </c>
      <c r="J50" s="225"/>
      <c r="K50" s="226"/>
      <c r="L50" s="11"/>
      <c r="M50" s="11"/>
    </row>
    <row r="51" spans="1:13" ht="17.25" customHeight="1" x14ac:dyDescent="0.2">
      <c r="A51" s="104" t="s">
        <v>121</v>
      </c>
      <c r="B51" s="104"/>
      <c r="C51" s="15" t="s">
        <v>10</v>
      </c>
      <c r="D51" s="11"/>
      <c r="E51" s="15" t="s">
        <v>11</v>
      </c>
      <c r="F51" s="11"/>
      <c r="G51" s="50"/>
      <c r="H51" s="50"/>
      <c r="I51" s="160" t="s">
        <v>85</v>
      </c>
      <c r="J51" s="161"/>
      <c r="K51" s="162"/>
      <c r="L51" s="77">
        <f>SUM(L40:L50)</f>
        <v>0</v>
      </c>
      <c r="M51" s="77">
        <f>SUM(M40:M50)</f>
        <v>0</v>
      </c>
    </row>
    <row r="52" spans="1:13" ht="17.25" customHeight="1" x14ac:dyDescent="0.2">
      <c r="A52" s="153" t="s">
        <v>66</v>
      </c>
      <c r="B52" s="153"/>
      <c r="C52" s="153"/>
      <c r="D52" s="110">
        <f>D48+D49+D50+F50+D51+F51</f>
        <v>0</v>
      </c>
      <c r="E52" s="111"/>
      <c r="F52" s="111"/>
      <c r="G52" s="50"/>
      <c r="H52" s="50"/>
      <c r="I52" s="50"/>
      <c r="J52" s="50"/>
      <c r="K52" s="50"/>
      <c r="L52" s="50"/>
      <c r="M52" s="50"/>
    </row>
    <row r="53" spans="1:13" ht="17.25" customHeight="1" x14ac:dyDescent="0.2">
      <c r="A53" s="48"/>
      <c r="B53" s="49"/>
      <c r="C53" s="49"/>
      <c r="D53" s="49"/>
      <c r="E53" s="49"/>
      <c r="F53" s="50"/>
      <c r="G53" s="50"/>
      <c r="H53" s="50"/>
      <c r="I53" s="50"/>
      <c r="J53" s="50"/>
      <c r="K53" s="50"/>
      <c r="L53" s="50"/>
      <c r="M53" s="50"/>
    </row>
    <row r="54" spans="1:13" ht="15" customHeight="1" x14ac:dyDescent="0.2">
      <c r="A54" s="128" t="s">
        <v>109</v>
      </c>
      <c r="B54" s="152"/>
      <c r="C54" s="152"/>
      <c r="D54" s="152"/>
      <c r="E54" s="129"/>
      <c r="F54" s="50"/>
      <c r="G54" s="50"/>
      <c r="H54" s="148" t="s">
        <v>127</v>
      </c>
      <c r="I54" s="149"/>
      <c r="J54" s="233" t="s">
        <v>61</v>
      </c>
      <c r="K54" s="234"/>
      <c r="L54" s="235"/>
      <c r="M54" s="50"/>
    </row>
    <row r="55" spans="1:13" ht="22.5" customHeight="1" x14ac:dyDescent="0.2">
      <c r="A55" s="101" t="s">
        <v>3</v>
      </c>
      <c r="B55" s="102"/>
      <c r="C55" s="103"/>
      <c r="D55" s="101" t="s">
        <v>8</v>
      </c>
      <c r="E55" s="103"/>
      <c r="F55" s="50"/>
      <c r="G55" s="50"/>
      <c r="H55" s="150"/>
      <c r="I55" s="151"/>
      <c r="J55" s="84" t="s">
        <v>123</v>
      </c>
      <c r="K55" s="84" t="s">
        <v>62</v>
      </c>
      <c r="L55" s="91" t="s">
        <v>122</v>
      </c>
      <c r="M55" s="50"/>
    </row>
    <row r="56" spans="1:13" ht="19.5" customHeight="1" x14ac:dyDescent="0.2">
      <c r="A56" s="144" t="s">
        <v>124</v>
      </c>
      <c r="B56" s="145"/>
      <c r="C56" s="146"/>
      <c r="D56" s="122"/>
      <c r="E56" s="123"/>
      <c r="F56" s="50"/>
      <c r="G56" s="50"/>
      <c r="H56" s="117" t="s">
        <v>82</v>
      </c>
      <c r="I56" s="118"/>
      <c r="J56" s="99"/>
      <c r="K56" s="99"/>
      <c r="L56" s="99"/>
      <c r="M56" s="47">
        <f>J57+L74</f>
        <v>0</v>
      </c>
    </row>
    <row r="57" spans="1:13" ht="17.25" customHeight="1" x14ac:dyDescent="0.2">
      <c r="A57" s="144" t="s">
        <v>90</v>
      </c>
      <c r="B57" s="145"/>
      <c r="C57" s="146"/>
      <c r="D57" s="122"/>
      <c r="E57" s="123"/>
      <c r="F57" s="50"/>
      <c r="G57" s="50"/>
      <c r="H57" s="117" t="s">
        <v>8</v>
      </c>
      <c r="I57" s="118"/>
      <c r="J57" s="99"/>
      <c r="K57" s="99"/>
      <c r="L57" s="99"/>
      <c r="M57" s="46">
        <f>SUM(K57:K60)</f>
        <v>0</v>
      </c>
    </row>
    <row r="58" spans="1:13" ht="18.75" customHeight="1" x14ac:dyDescent="0.2">
      <c r="A58" s="144" t="s">
        <v>91</v>
      </c>
      <c r="B58" s="145"/>
      <c r="C58" s="146"/>
      <c r="D58" s="122"/>
      <c r="E58" s="123"/>
      <c r="F58" s="50"/>
      <c r="G58" s="50"/>
      <c r="H58" s="117" t="s">
        <v>83</v>
      </c>
      <c r="I58" s="118"/>
      <c r="J58" s="99"/>
      <c r="K58" s="99"/>
      <c r="L58" s="99"/>
      <c r="M58" s="46">
        <f>SUM(L57:L60)</f>
        <v>0</v>
      </c>
    </row>
    <row r="59" spans="1:13" ht="18" customHeight="1" x14ac:dyDescent="0.2">
      <c r="A59" s="144" t="s">
        <v>92</v>
      </c>
      <c r="B59" s="145"/>
      <c r="C59" s="146"/>
      <c r="D59" s="122"/>
      <c r="E59" s="123"/>
      <c r="F59" s="50"/>
      <c r="G59" s="50"/>
      <c r="H59" s="117" t="s">
        <v>84</v>
      </c>
      <c r="I59" s="118"/>
      <c r="J59" s="99"/>
      <c r="K59" s="99"/>
      <c r="L59" s="99"/>
      <c r="M59" s="50"/>
    </row>
    <row r="60" spans="1:13" ht="19.5" customHeight="1" x14ac:dyDescent="0.2">
      <c r="A60" s="144" t="s">
        <v>141</v>
      </c>
      <c r="B60" s="145"/>
      <c r="C60" s="146"/>
      <c r="D60" s="122"/>
      <c r="E60" s="123"/>
      <c r="F60" s="50"/>
      <c r="G60" s="50"/>
      <c r="H60" s="117" t="s">
        <v>125</v>
      </c>
      <c r="I60" s="118"/>
      <c r="J60" s="99"/>
      <c r="K60" s="99"/>
      <c r="L60" s="99"/>
      <c r="M60" s="50"/>
    </row>
    <row r="61" spans="1:13" ht="18" customHeight="1" x14ac:dyDescent="0.2">
      <c r="A61" s="50"/>
      <c r="B61" s="50"/>
      <c r="C61" s="50"/>
      <c r="D61" s="50"/>
      <c r="E61" s="50"/>
      <c r="F61" s="50"/>
      <c r="G61" s="50"/>
      <c r="H61" s="50"/>
      <c r="I61" s="50"/>
      <c r="J61" s="50"/>
      <c r="K61" s="50"/>
      <c r="L61" s="50"/>
      <c r="M61" s="50"/>
    </row>
    <row r="62" spans="1:13" ht="17.25" customHeight="1" x14ac:dyDescent="0.2">
      <c r="A62" s="50"/>
      <c r="B62" s="50"/>
      <c r="C62" s="50"/>
      <c r="D62" s="50"/>
      <c r="E62" s="50"/>
      <c r="F62" s="50"/>
      <c r="G62" s="50"/>
      <c r="H62" s="128" t="s">
        <v>142</v>
      </c>
      <c r="I62" s="152"/>
      <c r="J62" s="152"/>
      <c r="K62" s="152"/>
      <c r="L62" s="129"/>
      <c r="M62" s="50"/>
    </row>
    <row r="63" spans="1:13" ht="18.75" customHeight="1" x14ac:dyDescent="0.2">
      <c r="A63" s="50"/>
      <c r="B63" s="50"/>
      <c r="C63" s="50"/>
      <c r="D63" s="50"/>
      <c r="E63" s="50"/>
      <c r="F63" s="50"/>
      <c r="G63" s="50"/>
      <c r="H63" s="114" t="s">
        <v>97</v>
      </c>
      <c r="I63" s="115"/>
      <c r="J63" s="115"/>
      <c r="K63" s="116"/>
      <c r="L63" s="10"/>
      <c r="M63" s="50"/>
    </row>
    <row r="64" spans="1:13" ht="18.75" customHeight="1" x14ac:dyDescent="0.2">
      <c r="A64" s="173" t="s">
        <v>133</v>
      </c>
      <c r="B64" s="174"/>
      <c r="C64" s="175"/>
      <c r="D64" s="119" t="s">
        <v>61</v>
      </c>
      <c r="E64" s="120"/>
      <c r="F64" s="121"/>
      <c r="G64" s="50"/>
      <c r="H64" s="114" t="s">
        <v>63</v>
      </c>
      <c r="I64" s="115"/>
      <c r="J64" s="115"/>
      <c r="K64" s="116"/>
      <c r="L64" s="10"/>
      <c r="M64" s="50"/>
    </row>
    <row r="65" spans="1:13" ht="18.75" customHeight="1" x14ac:dyDescent="0.2">
      <c r="A65" s="176"/>
      <c r="B65" s="177"/>
      <c r="C65" s="178"/>
      <c r="D65" s="74" t="s">
        <v>123</v>
      </c>
      <c r="E65" s="91" t="s">
        <v>62</v>
      </c>
      <c r="F65" s="91" t="s">
        <v>122</v>
      </c>
      <c r="G65" s="50"/>
      <c r="H65" s="114" t="s">
        <v>96</v>
      </c>
      <c r="I65" s="115"/>
      <c r="J65" s="115"/>
      <c r="K65" s="116"/>
      <c r="L65" s="10"/>
      <c r="M65" s="50"/>
    </row>
    <row r="66" spans="1:13" ht="18.75" customHeight="1" x14ac:dyDescent="0.2">
      <c r="A66" s="114" t="s">
        <v>56</v>
      </c>
      <c r="B66" s="115"/>
      <c r="C66" s="116"/>
      <c r="D66" s="100"/>
      <c r="E66" s="14"/>
      <c r="F66" s="14"/>
      <c r="G66" s="50"/>
      <c r="H66" s="114" t="s">
        <v>101</v>
      </c>
      <c r="I66" s="115"/>
      <c r="J66" s="115"/>
      <c r="K66" s="116"/>
      <c r="L66" s="10"/>
      <c r="M66" s="50"/>
    </row>
    <row r="67" spans="1:13" ht="18.75" customHeight="1" x14ac:dyDescent="0.2">
      <c r="A67" s="114" t="s">
        <v>57</v>
      </c>
      <c r="B67" s="115"/>
      <c r="C67" s="116"/>
      <c r="D67" s="100"/>
      <c r="E67" s="14"/>
      <c r="F67" s="14"/>
      <c r="G67" s="50"/>
      <c r="H67" s="114" t="s">
        <v>102</v>
      </c>
      <c r="I67" s="115"/>
      <c r="J67" s="115"/>
      <c r="K67" s="116"/>
      <c r="L67" s="10"/>
      <c r="M67" s="50"/>
    </row>
    <row r="68" spans="1:13" ht="18.75" customHeight="1" x14ac:dyDescent="0.2">
      <c r="A68" s="114" t="s">
        <v>58</v>
      </c>
      <c r="B68" s="115"/>
      <c r="C68" s="116"/>
      <c r="D68" s="100"/>
      <c r="E68" s="14"/>
      <c r="F68" s="14"/>
      <c r="G68" s="50"/>
      <c r="H68" s="114" t="s">
        <v>103</v>
      </c>
      <c r="I68" s="115"/>
      <c r="J68" s="115"/>
      <c r="K68" s="116"/>
      <c r="L68" s="10"/>
      <c r="M68" s="50"/>
    </row>
    <row r="69" spans="1:13" ht="18.75" customHeight="1" x14ac:dyDescent="0.2">
      <c r="A69" s="114" t="s">
        <v>59</v>
      </c>
      <c r="B69" s="115"/>
      <c r="C69" s="116"/>
      <c r="D69" s="100"/>
      <c r="E69" s="14"/>
      <c r="F69" s="14"/>
      <c r="G69" s="50"/>
      <c r="H69" s="114" t="s">
        <v>104</v>
      </c>
      <c r="I69" s="115"/>
      <c r="J69" s="115"/>
      <c r="K69" s="116"/>
      <c r="L69" s="10"/>
      <c r="M69" s="50"/>
    </row>
    <row r="70" spans="1:13" ht="20.25" customHeight="1" x14ac:dyDescent="0.2">
      <c r="A70" s="114" t="s">
        <v>93</v>
      </c>
      <c r="B70" s="115"/>
      <c r="C70" s="116"/>
      <c r="D70" s="100"/>
      <c r="E70" s="14"/>
      <c r="F70" s="14"/>
      <c r="G70" s="50"/>
      <c r="H70" s="114" t="s">
        <v>105</v>
      </c>
      <c r="I70" s="115"/>
      <c r="J70" s="115"/>
      <c r="K70" s="116"/>
      <c r="L70" s="10"/>
      <c r="M70" s="50"/>
    </row>
    <row r="71" spans="1:13" ht="17.25" customHeight="1" x14ac:dyDescent="0.2">
      <c r="A71" s="114" t="s">
        <v>94</v>
      </c>
      <c r="B71" s="115"/>
      <c r="C71" s="116"/>
      <c r="D71" s="99"/>
      <c r="E71" s="99"/>
      <c r="F71" s="99"/>
      <c r="G71" s="50"/>
      <c r="H71" s="114" t="s">
        <v>106</v>
      </c>
      <c r="I71" s="115"/>
      <c r="J71" s="115"/>
      <c r="K71" s="116"/>
      <c r="L71" s="10"/>
      <c r="M71" s="50"/>
    </row>
    <row r="72" spans="1:13" ht="18" customHeight="1" x14ac:dyDescent="0.2">
      <c r="A72" s="114" t="s">
        <v>95</v>
      </c>
      <c r="B72" s="115"/>
      <c r="C72" s="116"/>
      <c r="D72" s="99"/>
      <c r="E72" s="99"/>
      <c r="F72" s="99"/>
      <c r="G72" s="50"/>
      <c r="H72" s="114" t="s">
        <v>107</v>
      </c>
      <c r="I72" s="115"/>
      <c r="J72" s="115"/>
      <c r="K72" s="116"/>
      <c r="L72" s="10"/>
      <c r="M72" s="50"/>
    </row>
    <row r="73" spans="1:13" ht="21" customHeight="1" x14ac:dyDescent="0.2">
      <c r="A73" s="139" t="s">
        <v>9</v>
      </c>
      <c r="B73" s="140"/>
      <c r="C73" s="141"/>
      <c r="D73" s="94">
        <f>SUM(D66:D72)</f>
        <v>0</v>
      </c>
      <c r="E73" s="94">
        <f t="shared" ref="E73:F73" si="2">SUM(E66:E72)</f>
        <v>0</v>
      </c>
      <c r="F73" s="94">
        <f t="shared" si="2"/>
        <v>0</v>
      </c>
      <c r="G73" s="50"/>
      <c r="H73" s="114" t="s">
        <v>108</v>
      </c>
      <c r="I73" s="115"/>
      <c r="J73" s="115"/>
      <c r="K73" s="116"/>
      <c r="L73" s="10"/>
      <c r="M73" s="50"/>
    </row>
    <row r="74" spans="1:13" ht="21" customHeight="1" x14ac:dyDescent="0.2">
      <c r="A74" s="50"/>
      <c r="B74" s="50"/>
      <c r="C74" s="50"/>
      <c r="D74" s="50"/>
      <c r="E74" s="50"/>
      <c r="F74" s="50"/>
      <c r="G74" s="50"/>
      <c r="H74" s="179" t="s">
        <v>9</v>
      </c>
      <c r="I74" s="180"/>
      <c r="J74" s="180"/>
      <c r="K74" s="181"/>
      <c r="L74" s="13">
        <f>SUM(L63:L73)</f>
        <v>0</v>
      </c>
      <c r="M74" s="50"/>
    </row>
    <row r="75" spans="1:13" ht="18" customHeight="1" x14ac:dyDescent="0.2">
      <c r="A75" s="50"/>
      <c r="B75" s="50"/>
      <c r="C75" s="50"/>
      <c r="D75" s="50"/>
      <c r="E75" s="50"/>
      <c r="F75" s="50"/>
      <c r="G75" s="50"/>
      <c r="H75" s="50"/>
      <c r="I75" s="50"/>
      <c r="J75" s="50"/>
      <c r="K75" s="50"/>
      <c r="L75" s="50"/>
      <c r="M75" s="50"/>
    </row>
    <row r="76" spans="1:13" ht="21" customHeight="1" x14ac:dyDescent="0.2">
      <c r="A76" s="50"/>
      <c r="B76" s="50"/>
      <c r="C76" s="50"/>
      <c r="D76" s="50"/>
      <c r="E76" s="50"/>
      <c r="F76" s="50"/>
      <c r="G76" s="50"/>
      <c r="H76" s="50"/>
      <c r="I76" s="50"/>
      <c r="J76" s="50"/>
      <c r="K76" s="50"/>
      <c r="L76" s="50"/>
      <c r="M76" s="50"/>
    </row>
    <row r="77" spans="1:13" ht="18" customHeight="1" x14ac:dyDescent="0.2">
      <c r="A77" s="50"/>
      <c r="B77" s="50"/>
      <c r="C77" s="50"/>
      <c r="D77" s="50"/>
      <c r="E77" s="50"/>
      <c r="F77" s="50"/>
      <c r="G77" s="50"/>
      <c r="H77" s="50"/>
      <c r="I77" s="50"/>
      <c r="J77" s="50"/>
      <c r="K77" s="50"/>
      <c r="L77" s="50"/>
      <c r="M77" s="50"/>
    </row>
    <row r="78" spans="1:13" ht="18.75" customHeight="1" x14ac:dyDescent="0.2">
      <c r="A78" s="50"/>
      <c r="B78" s="50"/>
      <c r="C78" s="50"/>
      <c r="D78" s="50"/>
      <c r="E78" s="50"/>
      <c r="F78" s="50"/>
      <c r="G78" s="39"/>
      <c r="H78" s="50"/>
      <c r="I78" s="50"/>
      <c r="J78" s="50"/>
      <c r="K78" s="39"/>
      <c r="L78" s="50"/>
      <c r="M78" s="50"/>
    </row>
    <row r="79" spans="1:13" ht="31.5" customHeight="1" x14ac:dyDescent="0.2">
      <c r="A79" s="50"/>
      <c r="B79" s="50"/>
      <c r="C79" s="50"/>
      <c r="D79" s="50"/>
      <c r="E79" s="50"/>
      <c r="F79" s="50"/>
      <c r="G79" s="39"/>
      <c r="H79" s="50"/>
      <c r="I79" s="50"/>
      <c r="J79" s="50"/>
      <c r="K79" s="39"/>
      <c r="L79" s="39"/>
      <c r="M79" s="50"/>
    </row>
    <row r="80" spans="1:13" s="93" customFormat="1" ht="14.25" customHeight="1" x14ac:dyDescent="0.2">
      <c r="A80" s="183" t="s">
        <v>6</v>
      </c>
      <c r="B80" s="183"/>
      <c r="C80" s="182"/>
      <c r="D80" s="182"/>
      <c r="E80" s="81"/>
      <c r="F80" s="81"/>
      <c r="G80" s="81"/>
      <c r="H80" s="81"/>
      <c r="I80" s="81"/>
      <c r="J80" s="81"/>
      <c r="K80" s="81"/>
      <c r="L80" s="81"/>
      <c r="M80" s="81"/>
    </row>
    <row r="81" spans="1:13" s="93" customFormat="1" ht="25.5" customHeight="1" x14ac:dyDescent="0.2">
      <c r="A81" s="184"/>
      <c r="B81" s="185"/>
      <c r="C81" s="185"/>
      <c r="D81" s="185"/>
      <c r="E81" s="185"/>
      <c r="F81" s="185"/>
      <c r="G81" s="185"/>
      <c r="H81" s="185"/>
      <c r="I81" s="185"/>
      <c r="J81" s="185"/>
      <c r="K81" s="185"/>
      <c r="L81" s="185"/>
      <c r="M81" s="186"/>
    </row>
    <row r="82" spans="1:13" s="93" customFormat="1" ht="25.5" customHeight="1" x14ac:dyDescent="0.2">
      <c r="A82" s="187"/>
      <c r="B82" s="188"/>
      <c r="C82" s="188"/>
      <c r="D82" s="188"/>
      <c r="E82" s="188"/>
      <c r="F82" s="188"/>
      <c r="G82" s="188"/>
      <c r="H82" s="188"/>
      <c r="I82" s="188"/>
      <c r="J82" s="188"/>
      <c r="K82" s="188"/>
      <c r="L82" s="188"/>
      <c r="M82" s="189"/>
    </row>
    <row r="83" spans="1:13" s="93" customFormat="1" ht="25.5" customHeight="1" x14ac:dyDescent="0.2">
      <c r="A83" s="190"/>
      <c r="B83" s="191"/>
      <c r="C83" s="191"/>
      <c r="D83" s="191"/>
      <c r="E83" s="191"/>
      <c r="F83" s="191"/>
      <c r="G83" s="191"/>
      <c r="H83" s="191"/>
      <c r="I83" s="191"/>
      <c r="J83" s="191"/>
      <c r="K83" s="191"/>
      <c r="L83" s="191"/>
      <c r="M83" s="192"/>
    </row>
    <row r="84" spans="1:13" s="93" customFormat="1" ht="27.75" customHeight="1" x14ac:dyDescent="0.2">
      <c r="A84" s="125" t="s">
        <v>32</v>
      </c>
      <c r="B84" s="125"/>
      <c r="C84" s="201"/>
      <c r="D84" s="201"/>
      <c r="E84" s="201"/>
      <c r="F84" s="201"/>
      <c r="G84" s="201"/>
      <c r="H84" s="201"/>
      <c r="I84" s="201"/>
      <c r="J84" s="201"/>
      <c r="K84" s="201"/>
      <c r="L84" s="201"/>
      <c r="M84" s="50"/>
    </row>
    <row r="85" spans="1:13" s="93" customFormat="1" ht="15" customHeight="1" x14ac:dyDescent="0.2">
      <c r="A85" s="81"/>
      <c r="B85" s="81"/>
      <c r="C85" s="50"/>
      <c r="D85" s="50"/>
      <c r="E85" s="50"/>
      <c r="F85" s="50"/>
      <c r="G85" s="50"/>
      <c r="H85" s="50"/>
      <c r="I85" s="50"/>
      <c r="J85" s="50"/>
      <c r="K85" s="50"/>
      <c r="L85" s="50"/>
      <c r="M85" s="50"/>
    </row>
    <row r="86" spans="1:13" s="93" customFormat="1" ht="20.25" customHeight="1" x14ac:dyDescent="0.2">
      <c r="A86" s="125" t="s">
        <v>4</v>
      </c>
      <c r="B86" s="125"/>
      <c r="C86" s="202"/>
      <c r="D86" s="202"/>
      <c r="E86" s="202"/>
      <c r="F86" s="202"/>
      <c r="G86" s="202"/>
      <c r="H86" s="202"/>
      <c r="I86" s="202"/>
      <c r="J86" s="202"/>
      <c r="K86" s="202"/>
      <c r="L86" s="202"/>
      <c r="M86" s="50"/>
    </row>
    <row r="87" spans="1:13" s="93" customFormat="1" ht="15" customHeight="1" x14ac:dyDescent="0.2">
      <c r="A87" s="50"/>
      <c r="B87" s="50"/>
      <c r="C87" s="50"/>
      <c r="D87" s="50"/>
      <c r="E87" s="50"/>
      <c r="F87" s="50"/>
      <c r="G87" s="50"/>
      <c r="H87" s="50"/>
      <c r="I87" s="50"/>
      <c r="J87" s="50"/>
      <c r="K87" s="50"/>
      <c r="L87" s="50"/>
      <c r="M87" s="50"/>
    </row>
    <row r="88" spans="1:13" s="93" customFormat="1" ht="18" customHeight="1" x14ac:dyDescent="0.2">
      <c r="A88" s="125" t="s">
        <v>5</v>
      </c>
      <c r="B88" s="125"/>
      <c r="C88" s="125"/>
      <c r="D88" s="125"/>
      <c r="E88" s="203"/>
      <c r="F88" s="203"/>
      <c r="G88" s="203"/>
      <c r="H88" s="203"/>
      <c r="I88" s="203"/>
      <c r="J88" s="203"/>
      <c r="K88" s="203"/>
      <c r="L88" s="203"/>
      <c r="M88" s="50"/>
    </row>
    <row r="89" spans="1:13" s="93" customFormat="1" ht="18" customHeight="1" x14ac:dyDescent="0.2">
      <c r="A89" s="81"/>
      <c r="B89" s="81"/>
      <c r="C89" s="81"/>
      <c r="D89" s="40" t="s">
        <v>70</v>
      </c>
      <c r="E89" s="204" t="s">
        <v>126</v>
      </c>
      <c r="F89" s="204"/>
      <c r="G89" s="204"/>
      <c r="H89" s="204"/>
      <c r="I89" s="204"/>
      <c r="J89" s="204"/>
      <c r="K89" s="204"/>
      <c r="L89" s="204"/>
      <c r="M89" s="50"/>
    </row>
    <row r="90" spans="1:13" s="93" customFormat="1" ht="12.75" customHeight="1" x14ac:dyDescent="0.2">
      <c r="A90" s="81"/>
      <c r="B90" s="81"/>
      <c r="C90" s="81"/>
      <c r="D90" s="41"/>
      <c r="E90" s="81"/>
      <c r="F90" s="81"/>
      <c r="G90" s="81"/>
      <c r="H90" s="81"/>
      <c r="I90" s="81"/>
      <c r="J90" s="81"/>
      <c r="K90" s="81"/>
      <c r="L90" s="50"/>
      <c r="M90" s="50"/>
    </row>
    <row r="91" spans="1:13" s="93" customFormat="1" ht="21.75" customHeight="1" x14ac:dyDescent="0.2">
      <c r="A91" s="124" t="s">
        <v>24</v>
      </c>
      <c r="B91" s="124"/>
      <c r="C91" s="124"/>
      <c r="D91" s="124"/>
      <c r="E91" s="203"/>
      <c r="F91" s="203"/>
      <c r="G91" s="203"/>
      <c r="H91" s="203"/>
      <c r="I91" s="203"/>
      <c r="J91" s="203"/>
      <c r="K91" s="203"/>
      <c r="L91" s="203"/>
      <c r="M91" s="50"/>
    </row>
    <row r="92" spans="1:13" s="93" customFormat="1" ht="21" customHeight="1" x14ac:dyDescent="0.2">
      <c r="A92" s="42"/>
      <c r="B92" s="42"/>
      <c r="C92" s="81"/>
      <c r="D92" s="40" t="s">
        <v>70</v>
      </c>
      <c r="E92" s="204" t="s">
        <v>126</v>
      </c>
      <c r="F92" s="204"/>
      <c r="G92" s="204"/>
      <c r="H92" s="204"/>
      <c r="I92" s="204"/>
      <c r="J92" s="204"/>
      <c r="K92" s="204"/>
      <c r="L92" s="204"/>
      <c r="M92" s="50"/>
    </row>
    <row r="93" spans="1:13" s="93" customFormat="1" ht="6.75" customHeight="1" x14ac:dyDescent="0.2">
      <c r="A93" s="81"/>
      <c r="B93" s="81"/>
      <c r="C93" s="81"/>
      <c r="D93" s="81"/>
      <c r="E93" s="81"/>
      <c r="F93" s="81"/>
      <c r="G93" s="81"/>
      <c r="H93" s="81"/>
      <c r="I93" s="81"/>
      <c r="J93" s="81"/>
      <c r="K93" s="81"/>
      <c r="L93" s="50"/>
      <c r="M93" s="50"/>
    </row>
    <row r="94" spans="1:13" s="93" customFormat="1" ht="18.75" customHeight="1" x14ac:dyDescent="0.15">
      <c r="A94" s="171" t="s">
        <v>33</v>
      </c>
      <c r="B94" s="171"/>
      <c r="C94" s="246"/>
      <c r="D94" s="246"/>
      <c r="E94" s="246"/>
      <c r="F94" s="81"/>
      <c r="G94" s="43"/>
      <c r="H94" s="43"/>
      <c r="I94" s="44"/>
      <c r="J94" s="44"/>
      <c r="K94" s="45" t="s">
        <v>7</v>
      </c>
      <c r="L94" s="50"/>
      <c r="M94" s="50"/>
    </row>
    <row r="96" spans="1:13" ht="11.25" hidden="1" x14ac:dyDescent="0.2">
      <c r="A96" s="8" t="s">
        <v>28</v>
      </c>
    </row>
    <row r="97" spans="1:1" ht="11.25" hidden="1" x14ac:dyDescent="0.2">
      <c r="A97" s="8" t="s">
        <v>29</v>
      </c>
    </row>
    <row r="98" spans="1:1" ht="11.25" hidden="1" x14ac:dyDescent="0.2">
      <c r="A98" s="8" t="s">
        <v>30</v>
      </c>
    </row>
  </sheetData>
  <sheetProtection algorithmName="SHA-512" hashValue="5msCduPwSiOZw6BzW/eOyZPAA48gRpivePIdTyiTcmKnzyCMa+WhVM34/KWhkSJkQUdSqySHMjQqfBoX7cQfQA==" saltValue="4lG2B/a98prOQT8TKR3BLQ==" spinCount="100000" sheet="1" formatCells="0" formatColumns="0" formatRows="0" selectLockedCells="1"/>
  <protectedRanges>
    <protectedRange sqref="G46:G49" name="Rango1"/>
    <protectedRange sqref="K22" name="Rango1_4"/>
    <protectedRange sqref="B7:C7 L8" name="Rango1_2_1"/>
    <protectedRange sqref="E35 G26 G30 G35 G39 G44:G45" name="Rango1_2"/>
    <protectedRange sqref="I38:M38" name="Rango1_3"/>
    <protectedRange sqref="K23:K24" name="Rango1_4_1"/>
    <protectedRange sqref="G54:G56" name="Rango1_1"/>
    <protectedRange sqref="H62" name="Rango1_5_1"/>
    <protectedRange sqref="H63:H65" name="Rango1_6_1"/>
    <protectedRange sqref="D56:E60" name="Rango1_1_2_1_3_1_1"/>
  </protectedRanges>
  <mergeCells count="150">
    <mergeCell ref="A6:M6"/>
    <mergeCell ref="B7:J7"/>
    <mergeCell ref="L7:M7"/>
    <mergeCell ref="A8:B8"/>
    <mergeCell ref="C8:G8"/>
    <mergeCell ref="I8:J8"/>
    <mergeCell ref="L8:M8"/>
    <mergeCell ref="L14:M14"/>
    <mergeCell ref="A16:B16"/>
    <mergeCell ref="I16:L16"/>
    <mergeCell ref="B10:D10"/>
    <mergeCell ref="F10:H10"/>
    <mergeCell ref="J10:M10"/>
    <mergeCell ref="A12:A13"/>
    <mergeCell ref="B12:M12"/>
    <mergeCell ref="C13:D13"/>
    <mergeCell ref="E13:F13"/>
    <mergeCell ref="G13:H13"/>
    <mergeCell ref="I13:J13"/>
    <mergeCell ref="L13:M13"/>
    <mergeCell ref="A17:B17"/>
    <mergeCell ref="I17:K17"/>
    <mergeCell ref="A18:B18"/>
    <mergeCell ref="I18:K18"/>
    <mergeCell ref="A19:B19"/>
    <mergeCell ref="A20:B20"/>
    <mergeCell ref="C14:D14"/>
    <mergeCell ref="E14:F14"/>
    <mergeCell ref="G14:H14"/>
    <mergeCell ref="I14:J14"/>
    <mergeCell ref="A21:B21"/>
    <mergeCell ref="I21:L21"/>
    <mergeCell ref="I22:K22"/>
    <mergeCell ref="A23:G23"/>
    <mergeCell ref="I23:K23"/>
    <mergeCell ref="A24:B25"/>
    <mergeCell ref="C24:F24"/>
    <mergeCell ref="G24:G25"/>
    <mergeCell ref="I24:K24"/>
    <mergeCell ref="A30:G30"/>
    <mergeCell ref="A31:B31"/>
    <mergeCell ref="I31:L31"/>
    <mergeCell ref="A32:B32"/>
    <mergeCell ref="I32:I34"/>
    <mergeCell ref="A33:B33"/>
    <mergeCell ref="A34:B34"/>
    <mergeCell ref="A26:G26"/>
    <mergeCell ref="A27:B27"/>
    <mergeCell ref="I27:J27"/>
    <mergeCell ref="A28:B28"/>
    <mergeCell ref="I28:J28"/>
    <mergeCell ref="A29:B29"/>
    <mergeCell ref="I29:J29"/>
    <mergeCell ref="A37:B37"/>
    <mergeCell ref="I37:J37"/>
    <mergeCell ref="K37:L37"/>
    <mergeCell ref="A38:B38"/>
    <mergeCell ref="A39:G39"/>
    <mergeCell ref="I39:K39"/>
    <mergeCell ref="A35:G35"/>
    <mergeCell ref="I35:J35"/>
    <mergeCell ref="K35:L35"/>
    <mergeCell ref="A36:B36"/>
    <mergeCell ref="I36:J36"/>
    <mergeCell ref="K36:L36"/>
    <mergeCell ref="L44:L45"/>
    <mergeCell ref="M44:M45"/>
    <mergeCell ref="A45:C45"/>
    <mergeCell ref="D45:G45"/>
    <mergeCell ref="A40:B40"/>
    <mergeCell ref="I40:K40"/>
    <mergeCell ref="A41:B41"/>
    <mergeCell ref="I41:K41"/>
    <mergeCell ref="A42:B42"/>
    <mergeCell ref="I42:K42"/>
    <mergeCell ref="I46:K46"/>
    <mergeCell ref="A47:F47"/>
    <mergeCell ref="I47:K47"/>
    <mergeCell ref="A48:C48"/>
    <mergeCell ref="D48:F48"/>
    <mergeCell ref="I48:J49"/>
    <mergeCell ref="A49:C49"/>
    <mergeCell ref="D49:F49"/>
    <mergeCell ref="A43:B43"/>
    <mergeCell ref="I43:K43"/>
    <mergeCell ref="I44:K45"/>
    <mergeCell ref="A54:E54"/>
    <mergeCell ref="H54:I55"/>
    <mergeCell ref="J54:L54"/>
    <mergeCell ref="A55:C55"/>
    <mergeCell ref="D55:E55"/>
    <mergeCell ref="A56:C56"/>
    <mergeCell ref="D56:E56"/>
    <mergeCell ref="H56:I56"/>
    <mergeCell ref="A50:B50"/>
    <mergeCell ref="I50:K50"/>
    <mergeCell ref="A51:B51"/>
    <mergeCell ref="I51:K51"/>
    <mergeCell ref="A52:C52"/>
    <mergeCell ref="D52:F52"/>
    <mergeCell ref="A59:C59"/>
    <mergeCell ref="D59:E59"/>
    <mergeCell ref="H59:I59"/>
    <mergeCell ref="A60:C60"/>
    <mergeCell ref="D60:E60"/>
    <mergeCell ref="H60:I60"/>
    <mergeCell ref="A57:C57"/>
    <mergeCell ref="D57:E57"/>
    <mergeCell ref="H57:I57"/>
    <mergeCell ref="A58:C58"/>
    <mergeCell ref="D58:E58"/>
    <mergeCell ref="H58:I58"/>
    <mergeCell ref="A66:C66"/>
    <mergeCell ref="H66:K66"/>
    <mergeCell ref="A67:C67"/>
    <mergeCell ref="H67:K67"/>
    <mergeCell ref="A68:C68"/>
    <mergeCell ref="H68:K68"/>
    <mergeCell ref="H62:L62"/>
    <mergeCell ref="H63:K63"/>
    <mergeCell ref="A64:C65"/>
    <mergeCell ref="D64:F64"/>
    <mergeCell ref="H64:K64"/>
    <mergeCell ref="H65:K65"/>
    <mergeCell ref="A72:C72"/>
    <mergeCell ref="H72:K72"/>
    <mergeCell ref="A73:C73"/>
    <mergeCell ref="H73:K73"/>
    <mergeCell ref="H74:K74"/>
    <mergeCell ref="A80:B80"/>
    <mergeCell ref="C80:D80"/>
    <mergeCell ref="A69:C69"/>
    <mergeCell ref="H69:K69"/>
    <mergeCell ref="A70:C70"/>
    <mergeCell ref="H70:K70"/>
    <mergeCell ref="A71:C71"/>
    <mergeCell ref="H71:K71"/>
    <mergeCell ref="E89:L89"/>
    <mergeCell ref="A91:D91"/>
    <mergeCell ref="E91:L91"/>
    <mergeCell ref="E92:L92"/>
    <mergeCell ref="A94:B94"/>
    <mergeCell ref="C94:E94"/>
    <mergeCell ref="A81:M83"/>
    <mergeCell ref="A84:B84"/>
    <mergeCell ref="C84:L84"/>
    <mergeCell ref="A86:B86"/>
    <mergeCell ref="C86:L86"/>
    <mergeCell ref="A88:D88"/>
    <mergeCell ref="E88:L88"/>
  </mergeCells>
  <conditionalFormatting sqref="B14">
    <cfRule type="cellIs" dxfId="64" priority="5" operator="lessThan">
      <formula>0</formula>
    </cfRule>
    <cfRule type="cellIs" dxfId="63" priority="7" stopIfTrue="1" operator="lessThan">
      <formula>$C$21</formula>
    </cfRule>
  </conditionalFormatting>
  <conditionalFormatting sqref="C17:C20">
    <cfRule type="cellIs" dxfId="62" priority="4" operator="lessThan">
      <formula>0</formula>
    </cfRule>
  </conditionalFormatting>
  <conditionalFormatting sqref="L14">
    <cfRule type="cellIs" dxfId="61" priority="6" stopIfTrue="1" operator="lessThan">
      <formula>$F$21</formula>
    </cfRule>
    <cfRule type="cellIs" dxfId="60" priority="8" stopIfTrue="1" operator="lessThan">
      <formula>0</formula>
    </cfRule>
  </conditionalFormatting>
  <conditionalFormatting sqref="C21">
    <cfRule type="cellIs" dxfId="59" priority="3" operator="lessThan">
      <formula>0</formula>
    </cfRule>
  </conditionalFormatting>
  <conditionalFormatting sqref="F17:F20">
    <cfRule type="cellIs" dxfId="58" priority="2" stopIfTrue="1" operator="lessThan">
      <formula>0</formula>
    </cfRule>
  </conditionalFormatting>
  <conditionalFormatting sqref="F21">
    <cfRule type="cellIs" dxfId="57" priority="1" operator="lessThan">
      <formula>0</formula>
    </cfRule>
  </conditionalFormatting>
  <dataValidations count="4">
    <dataValidation allowBlank="1" error="Elija un Mes de la Lista Desplegable." sqref="L7:M7"/>
    <dataValidation type="whole" allowBlank="1" showInputMessage="1" showErrorMessage="1" error="Solo se admiten datos numéricos" sqref="L17:L18 B14:D14 L14 I14 D44:F44 K28:K29 D43 D48:D49 C17:F21 G14 C27:C29 E36:E38 C36:C38 F43:G43 E31:E34 C31:C34 E40:E43 E27:E29 C40:C44 L22:L24 L63:L74">
      <formula1>0</formula1>
      <formula2>999999</formula2>
    </dataValidation>
    <dataValidation type="whole" operator="greaterThanOrEqual" allowBlank="1" showInputMessage="1" showErrorMessage="1" error="Verifique los Datos Introducidos" sqref="C56:D56 D57:D60">
      <formula1>0</formula1>
    </dataValidation>
    <dataValidation type="whole" allowBlank="1" showInputMessage="1" showErrorMessage="1" error="Solo introduzca números" sqref="L51:M51 L40:L44 L46:L50">
      <formula1>0</formula1>
      <formula2>99999</formula2>
    </dataValidation>
  </dataValidations>
  <printOptions horizontalCentered="1"/>
  <pageMargins left="0.23622047244094491" right="0.23622047244094491" top="0.35433070866141736" bottom="0.51181102362204722" header="0" footer="0"/>
  <pageSetup scale="81"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8"/>
  <sheetViews>
    <sheetView view="pageBreakPreview" zoomScale="130" zoomScaleNormal="100" zoomScaleSheetLayoutView="130" workbookViewId="0">
      <selection activeCell="C14" sqref="C14:D14"/>
    </sheetView>
  </sheetViews>
  <sheetFormatPr baseColWidth="10" defaultRowHeight="9" x14ac:dyDescent="0.2"/>
  <cols>
    <col min="1" max="1" width="10.5703125" style="2" customWidth="1"/>
    <col min="2" max="2" width="12.7109375" style="2" customWidth="1"/>
    <col min="3" max="6" width="8.7109375" style="2" customWidth="1"/>
    <col min="7" max="8" width="7.85546875" style="2" customWidth="1"/>
    <col min="9" max="9" width="9.85546875" style="2" customWidth="1"/>
    <col min="10" max="10" width="11.42578125" style="2" customWidth="1"/>
    <col min="11" max="11" width="10.140625" style="2" customWidth="1"/>
    <col min="12" max="13" width="9.5703125" style="2" customWidth="1"/>
    <col min="14" max="16384" width="11.42578125" style="2"/>
  </cols>
  <sheetData>
    <row r="1" spans="1:15" s="52" customFormat="1" ht="11.25" customHeight="1" x14ac:dyDescent="0.2">
      <c r="A1" s="28"/>
      <c r="B1" s="28"/>
      <c r="C1" s="28"/>
      <c r="D1" s="28"/>
      <c r="E1" s="28"/>
      <c r="F1" s="28"/>
      <c r="G1" s="28"/>
      <c r="H1" s="29"/>
      <c r="I1" s="29"/>
      <c r="J1" s="29"/>
      <c r="K1" s="29"/>
      <c r="L1" s="29"/>
      <c r="M1" s="29"/>
    </row>
    <row r="2" spans="1:15" s="52" customFormat="1" ht="14.25" customHeight="1" x14ac:dyDescent="0.2">
      <c r="A2" s="29"/>
      <c r="B2" s="29"/>
      <c r="C2" s="29"/>
      <c r="D2" s="28"/>
      <c r="E2" s="28"/>
      <c r="F2" s="28"/>
      <c r="G2" s="28"/>
      <c r="H2" s="29"/>
      <c r="I2" s="29"/>
      <c r="J2" s="29"/>
      <c r="K2" s="29"/>
      <c r="L2" s="29"/>
      <c r="M2" s="29"/>
    </row>
    <row r="3" spans="1:15" s="52" customFormat="1" ht="12" customHeight="1" x14ac:dyDescent="0.2">
      <c r="A3" s="29"/>
      <c r="B3" s="29"/>
      <c r="C3" s="29"/>
      <c r="D3" s="28"/>
      <c r="E3" s="28"/>
      <c r="F3" s="28"/>
      <c r="G3" s="28"/>
      <c r="H3" s="29"/>
      <c r="I3" s="29"/>
      <c r="J3" s="29"/>
      <c r="K3" s="29"/>
      <c r="L3" s="29"/>
      <c r="M3" s="29"/>
    </row>
    <row r="4" spans="1:15" x14ac:dyDescent="0.2">
      <c r="A4" s="50"/>
      <c r="B4" s="50"/>
      <c r="C4" s="50"/>
      <c r="D4" s="50"/>
      <c r="E4" s="50"/>
      <c r="F4" s="50"/>
      <c r="G4" s="50"/>
      <c r="H4" s="50"/>
      <c r="I4" s="50"/>
      <c r="J4" s="50"/>
      <c r="K4" s="50"/>
      <c r="L4" s="50"/>
      <c r="M4" s="50"/>
    </row>
    <row r="5" spans="1:15" s="5" customFormat="1" x14ac:dyDescent="0.2">
      <c r="A5" s="31"/>
      <c r="B5" s="31"/>
      <c r="C5" s="31"/>
      <c r="D5" s="31"/>
      <c r="E5" s="31"/>
      <c r="F5" s="31"/>
      <c r="G5" s="31"/>
      <c r="H5" s="31"/>
      <c r="I5" s="31"/>
      <c r="J5" s="31"/>
      <c r="K5" s="31"/>
      <c r="L5" s="31"/>
      <c r="M5" s="31"/>
    </row>
    <row r="6" spans="1:15" s="5" customFormat="1" ht="18.75" customHeight="1" x14ac:dyDescent="0.2">
      <c r="A6" s="147" t="s">
        <v>72</v>
      </c>
      <c r="B6" s="147"/>
      <c r="C6" s="147"/>
      <c r="D6" s="147"/>
      <c r="E6" s="147"/>
      <c r="F6" s="147"/>
      <c r="G6" s="147"/>
      <c r="H6" s="147"/>
      <c r="I6" s="147"/>
      <c r="J6" s="147"/>
      <c r="K6" s="147"/>
      <c r="L6" s="147"/>
      <c r="M6" s="147"/>
    </row>
    <row r="7" spans="1:15" s="55" customFormat="1" ht="26.25" customHeight="1" x14ac:dyDescent="0.25">
      <c r="A7" s="85" t="s">
        <v>113</v>
      </c>
      <c r="B7" s="238">
        <f>NOVIEMBRE!B7</f>
        <v>0</v>
      </c>
      <c r="C7" s="238"/>
      <c r="D7" s="238"/>
      <c r="E7" s="238"/>
      <c r="F7" s="238"/>
      <c r="G7" s="238"/>
      <c r="H7" s="238"/>
      <c r="I7" s="238"/>
      <c r="J7" s="238"/>
      <c r="K7" s="54" t="s">
        <v>75</v>
      </c>
      <c r="L7" s="238">
        <f>NOVIEMBRE!L7</f>
        <v>0</v>
      </c>
      <c r="M7" s="238"/>
    </row>
    <row r="8" spans="1:15" s="57" customFormat="1" ht="23.25" customHeight="1" x14ac:dyDescent="0.25">
      <c r="A8" s="239" t="s">
        <v>0</v>
      </c>
      <c r="B8" s="239"/>
      <c r="C8" s="240">
        <f>NOVIEMBRE!C8</f>
        <v>0</v>
      </c>
      <c r="D8" s="240"/>
      <c r="E8" s="240"/>
      <c r="F8" s="240"/>
      <c r="G8" s="240"/>
      <c r="H8" s="85" t="s">
        <v>1</v>
      </c>
      <c r="I8" s="241" t="s">
        <v>146</v>
      </c>
      <c r="J8" s="241"/>
      <c r="K8" s="85" t="s">
        <v>2</v>
      </c>
      <c r="L8" s="241">
        <f>NOVIEMBRE!L8</f>
        <v>0</v>
      </c>
      <c r="M8" s="241"/>
    </row>
    <row r="9" spans="1:15" s="57" customFormat="1" ht="4.5" customHeight="1" x14ac:dyDescent="0.2">
      <c r="A9" s="58"/>
      <c r="B9" s="58"/>
      <c r="C9" s="58"/>
      <c r="D9" s="58"/>
      <c r="E9" s="59"/>
      <c r="F9" s="60"/>
      <c r="G9" s="60"/>
      <c r="H9" s="59"/>
      <c r="I9" s="85"/>
      <c r="J9" s="58"/>
      <c r="K9" s="59"/>
      <c r="L9" s="58"/>
      <c r="M9" s="58"/>
      <c r="N9" s="61"/>
      <c r="O9" s="61"/>
    </row>
    <row r="10" spans="1:15" s="57" customFormat="1" ht="15" customHeight="1" x14ac:dyDescent="0.2">
      <c r="A10" s="62" t="s">
        <v>74</v>
      </c>
      <c r="B10" s="242">
        <f>NOVIEMBRE!B10</f>
        <v>0</v>
      </c>
      <c r="C10" s="242"/>
      <c r="D10" s="242"/>
      <c r="E10" s="85" t="s">
        <v>22</v>
      </c>
      <c r="F10" s="242">
        <f>NOVIEMBRE!F10</f>
        <v>0</v>
      </c>
      <c r="G10" s="242"/>
      <c r="H10" s="242"/>
      <c r="I10" s="85" t="s">
        <v>23</v>
      </c>
      <c r="J10" s="242">
        <f>NOVIEMBRE!J10</f>
        <v>0</v>
      </c>
      <c r="K10" s="242"/>
      <c r="L10" s="242"/>
      <c r="M10" s="242"/>
    </row>
    <row r="11" spans="1:15" s="97" customFormat="1" ht="16.5" customHeight="1" x14ac:dyDescent="0.2">
      <c r="A11" s="96"/>
      <c r="B11" s="96"/>
      <c r="C11" s="96"/>
      <c r="D11" s="96"/>
      <c r="E11" s="96"/>
      <c r="F11" s="96"/>
      <c r="G11" s="96"/>
      <c r="H11" s="96"/>
      <c r="I11" s="96"/>
      <c r="J11" s="96"/>
      <c r="K11" s="96"/>
      <c r="L11" s="96"/>
      <c r="M11" s="96"/>
    </row>
    <row r="12" spans="1:15" ht="12.75" customHeight="1" x14ac:dyDescent="0.2">
      <c r="A12" s="197" t="s">
        <v>3</v>
      </c>
      <c r="B12" s="167" t="s">
        <v>21</v>
      </c>
      <c r="C12" s="168"/>
      <c r="D12" s="168"/>
      <c r="E12" s="168"/>
      <c r="F12" s="168"/>
      <c r="G12" s="168"/>
      <c r="H12" s="168"/>
      <c r="I12" s="168"/>
      <c r="J12" s="168"/>
      <c r="K12" s="168"/>
      <c r="L12" s="168"/>
      <c r="M12" s="169"/>
    </row>
    <row r="13" spans="1:15" ht="29.25" customHeight="1" x14ac:dyDescent="0.2">
      <c r="A13" s="198"/>
      <c r="B13" s="75" t="s">
        <v>69</v>
      </c>
      <c r="C13" s="128" t="s">
        <v>114</v>
      </c>
      <c r="D13" s="129"/>
      <c r="E13" s="128" t="s">
        <v>134</v>
      </c>
      <c r="F13" s="129"/>
      <c r="G13" s="128" t="s">
        <v>37</v>
      </c>
      <c r="H13" s="129"/>
      <c r="I13" s="128" t="s">
        <v>38</v>
      </c>
      <c r="J13" s="129"/>
      <c r="K13" s="74" t="s">
        <v>36</v>
      </c>
      <c r="L13" s="128" t="s">
        <v>49</v>
      </c>
      <c r="M13" s="129"/>
    </row>
    <row r="14" spans="1:15" ht="25.5" customHeight="1" x14ac:dyDescent="0.2">
      <c r="A14" s="90" t="s">
        <v>20</v>
      </c>
      <c r="B14" s="88">
        <f>NOVIEMBRE!L14</f>
        <v>0</v>
      </c>
      <c r="C14" s="126"/>
      <c r="D14" s="127"/>
      <c r="E14" s="195"/>
      <c r="F14" s="196"/>
      <c r="G14" s="126"/>
      <c r="H14" s="127"/>
      <c r="I14" s="143">
        <f>D45</f>
        <v>0</v>
      </c>
      <c r="J14" s="143"/>
      <c r="K14" s="80">
        <f>D52</f>
        <v>0</v>
      </c>
      <c r="L14" s="110">
        <f>B14+C14+E14+G14-I14-K14</f>
        <v>0</v>
      </c>
      <c r="M14" s="110"/>
    </row>
    <row r="15" spans="1:15" ht="10.5" customHeight="1" x14ac:dyDescent="0.2">
      <c r="A15" s="50"/>
      <c r="B15" s="50"/>
      <c r="C15" s="50"/>
      <c r="D15" s="50"/>
      <c r="E15" s="50"/>
      <c r="F15" s="50"/>
      <c r="G15" s="50"/>
      <c r="H15" s="36"/>
      <c r="I15" s="36"/>
      <c r="J15" s="36"/>
      <c r="K15" s="36"/>
      <c r="L15" s="36"/>
      <c r="M15" s="50"/>
    </row>
    <row r="16" spans="1:15" ht="29.25" customHeight="1" x14ac:dyDescent="0.2">
      <c r="A16" s="128" t="s">
        <v>39</v>
      </c>
      <c r="B16" s="129"/>
      <c r="C16" s="1" t="s">
        <v>25</v>
      </c>
      <c r="D16" s="1" t="s">
        <v>26</v>
      </c>
      <c r="E16" s="1" t="s">
        <v>65</v>
      </c>
      <c r="F16" s="1" t="s">
        <v>27</v>
      </c>
      <c r="G16" s="50"/>
      <c r="H16" s="50"/>
      <c r="I16" s="167" t="s">
        <v>110</v>
      </c>
      <c r="J16" s="168"/>
      <c r="K16" s="168"/>
      <c r="L16" s="169"/>
      <c r="M16" s="50"/>
    </row>
    <row r="17" spans="1:13" ht="20.25" customHeight="1" x14ac:dyDescent="0.2">
      <c r="A17" s="130" t="s">
        <v>34</v>
      </c>
      <c r="B17" s="131"/>
      <c r="C17" s="63">
        <f>NOVIEMBRE!F17</f>
        <v>0</v>
      </c>
      <c r="D17" s="10"/>
      <c r="E17" s="10"/>
      <c r="F17" s="9">
        <f>+C17+D17-E17-C43</f>
        <v>0</v>
      </c>
      <c r="G17" s="50"/>
      <c r="H17" s="50"/>
      <c r="I17" s="132" t="s">
        <v>111</v>
      </c>
      <c r="J17" s="132"/>
      <c r="K17" s="132"/>
      <c r="L17" s="10"/>
      <c r="M17" s="50"/>
    </row>
    <row r="18" spans="1:13" ht="20.25" customHeight="1" x14ac:dyDescent="0.2">
      <c r="A18" s="130" t="s">
        <v>35</v>
      </c>
      <c r="B18" s="131"/>
      <c r="C18" s="63">
        <f>NOVIEMBRE!F18</f>
        <v>0</v>
      </c>
      <c r="D18" s="10"/>
      <c r="E18" s="10"/>
      <c r="F18" s="9">
        <f>+C18+D18-E18-D43</f>
        <v>0</v>
      </c>
      <c r="G18" s="50"/>
      <c r="H18" s="36"/>
      <c r="I18" s="132" t="s">
        <v>50</v>
      </c>
      <c r="J18" s="132"/>
      <c r="K18" s="132"/>
      <c r="L18" s="10"/>
      <c r="M18" s="50"/>
    </row>
    <row r="19" spans="1:13" ht="20.25" customHeight="1" x14ac:dyDescent="0.2">
      <c r="A19" s="130" t="s">
        <v>48</v>
      </c>
      <c r="B19" s="131"/>
      <c r="C19" s="63">
        <f>NOVIEMBRE!F19</f>
        <v>0</v>
      </c>
      <c r="D19" s="10"/>
      <c r="E19" s="10"/>
      <c r="F19" s="9">
        <f>+C19+D19-E19-E43</f>
        <v>0</v>
      </c>
      <c r="G19" s="50"/>
      <c r="H19" s="36"/>
      <c r="I19" s="50"/>
      <c r="J19" s="50"/>
      <c r="K19" s="50"/>
      <c r="L19" s="50"/>
      <c r="M19" s="50"/>
    </row>
    <row r="20" spans="1:13" ht="20.25" customHeight="1" x14ac:dyDescent="0.2">
      <c r="A20" s="130" t="s">
        <v>135</v>
      </c>
      <c r="B20" s="131"/>
      <c r="C20" s="63">
        <f>NOVIEMBRE!F20</f>
        <v>0</v>
      </c>
      <c r="D20" s="10"/>
      <c r="E20" s="10"/>
      <c r="F20" s="9">
        <f>+C20+D20-E20-F43</f>
        <v>0</v>
      </c>
      <c r="G20" s="50"/>
      <c r="H20" s="36"/>
      <c r="I20" s="50"/>
      <c r="J20" s="50"/>
      <c r="K20" s="50"/>
      <c r="L20" s="50"/>
      <c r="M20" s="50"/>
    </row>
    <row r="21" spans="1:13" ht="20.25" customHeight="1" x14ac:dyDescent="0.2">
      <c r="A21" s="153" t="s">
        <v>46</v>
      </c>
      <c r="B21" s="153"/>
      <c r="C21" s="9">
        <f>SUM(C17:C20)</f>
        <v>0</v>
      </c>
      <c r="D21" s="9">
        <f t="shared" ref="D21:F21" si="0">SUM(D17:D20)</f>
        <v>0</v>
      </c>
      <c r="E21" s="9">
        <f t="shared" si="0"/>
        <v>0</v>
      </c>
      <c r="F21" s="9">
        <f t="shared" si="0"/>
        <v>0</v>
      </c>
      <c r="G21" s="50"/>
      <c r="H21" s="50"/>
      <c r="I21" s="167" t="s">
        <v>112</v>
      </c>
      <c r="J21" s="168"/>
      <c r="K21" s="168"/>
      <c r="L21" s="169"/>
      <c r="M21" s="50"/>
    </row>
    <row r="22" spans="1:13" ht="19.5" customHeight="1" x14ac:dyDescent="0.2">
      <c r="A22" s="37"/>
      <c r="B22" s="37"/>
      <c r="C22" s="37"/>
      <c r="D22" s="37"/>
      <c r="E22" s="37"/>
      <c r="F22" s="37"/>
      <c r="G22" s="37"/>
      <c r="H22" s="50"/>
      <c r="I22" s="133" t="s">
        <v>67</v>
      </c>
      <c r="J22" s="134"/>
      <c r="K22" s="135"/>
      <c r="L22" s="76"/>
      <c r="M22" s="50"/>
    </row>
    <row r="23" spans="1:13" ht="20.25" customHeight="1" x14ac:dyDescent="0.2">
      <c r="A23" s="215" t="s">
        <v>98</v>
      </c>
      <c r="B23" s="216"/>
      <c r="C23" s="216"/>
      <c r="D23" s="216"/>
      <c r="E23" s="216"/>
      <c r="F23" s="216"/>
      <c r="G23" s="217"/>
      <c r="H23" s="50"/>
      <c r="I23" s="133" t="s">
        <v>68</v>
      </c>
      <c r="J23" s="134"/>
      <c r="K23" s="135"/>
      <c r="L23" s="76"/>
      <c r="M23" s="50"/>
    </row>
    <row r="24" spans="1:13" ht="15.75" customHeight="1" x14ac:dyDescent="0.2">
      <c r="A24" s="208" t="s">
        <v>87</v>
      </c>
      <c r="B24" s="208"/>
      <c r="C24" s="212" t="s">
        <v>130</v>
      </c>
      <c r="D24" s="213"/>
      <c r="E24" s="213"/>
      <c r="F24" s="214"/>
      <c r="G24" s="207" t="s">
        <v>86</v>
      </c>
      <c r="H24" s="50"/>
      <c r="I24" s="133" t="s">
        <v>115</v>
      </c>
      <c r="J24" s="134"/>
      <c r="K24" s="135"/>
      <c r="L24" s="76"/>
      <c r="M24" s="50"/>
    </row>
    <row r="25" spans="1:13" ht="21.75" customHeight="1" x14ac:dyDescent="0.2">
      <c r="A25" s="208"/>
      <c r="B25" s="208"/>
      <c r="C25" s="64" t="s">
        <v>131</v>
      </c>
      <c r="D25" s="64" t="s">
        <v>88</v>
      </c>
      <c r="E25" s="92" t="s">
        <v>89</v>
      </c>
      <c r="F25" s="4" t="s">
        <v>145</v>
      </c>
      <c r="G25" s="207"/>
      <c r="H25" s="50"/>
      <c r="I25" s="50"/>
      <c r="J25" s="50"/>
      <c r="K25" s="50"/>
      <c r="L25" s="50"/>
      <c r="M25" s="50"/>
    </row>
    <row r="26" spans="1:13" ht="20.25" customHeight="1" x14ac:dyDescent="0.2">
      <c r="A26" s="218" t="s">
        <v>100</v>
      </c>
      <c r="B26" s="219"/>
      <c r="C26" s="219"/>
      <c r="D26" s="219"/>
      <c r="E26" s="219"/>
      <c r="F26" s="219"/>
      <c r="G26" s="220"/>
      <c r="H26" s="50"/>
      <c r="I26" s="50"/>
      <c r="J26" s="50"/>
      <c r="K26" s="50"/>
      <c r="L26" s="50"/>
      <c r="M26" s="50"/>
    </row>
    <row r="27" spans="1:13" ht="20.25" customHeight="1" x14ac:dyDescent="0.2">
      <c r="A27" s="205" t="s">
        <v>76</v>
      </c>
      <c r="B27" s="206"/>
      <c r="C27" s="65"/>
      <c r="D27" s="65"/>
      <c r="E27" s="65"/>
      <c r="F27" s="65"/>
      <c r="G27" s="65"/>
      <c r="H27" s="50"/>
      <c r="I27" s="128" t="s">
        <v>117</v>
      </c>
      <c r="J27" s="152"/>
      <c r="K27" s="91" t="s">
        <v>19</v>
      </c>
      <c r="L27" s="91" t="s">
        <v>118</v>
      </c>
      <c r="M27" s="50"/>
    </row>
    <row r="28" spans="1:13" ht="20.25" customHeight="1" x14ac:dyDescent="0.2">
      <c r="A28" s="199" t="s">
        <v>77</v>
      </c>
      <c r="B28" s="200"/>
      <c r="C28" s="76"/>
      <c r="D28" s="76"/>
      <c r="E28" s="76"/>
      <c r="F28" s="76"/>
      <c r="G28" s="76"/>
      <c r="H28" s="50"/>
      <c r="I28" s="236" t="s">
        <v>16</v>
      </c>
      <c r="J28" s="237"/>
      <c r="K28" s="10"/>
      <c r="L28" s="10"/>
      <c r="M28" s="50"/>
    </row>
    <row r="29" spans="1:13" ht="20.25" customHeight="1" x14ac:dyDescent="0.2">
      <c r="A29" s="199" t="s">
        <v>78</v>
      </c>
      <c r="B29" s="200"/>
      <c r="C29" s="76"/>
      <c r="D29" s="76"/>
      <c r="E29" s="76"/>
      <c r="F29" s="76"/>
      <c r="G29" s="76"/>
      <c r="H29" s="50"/>
      <c r="I29" s="236" t="s">
        <v>17</v>
      </c>
      <c r="J29" s="237"/>
      <c r="K29" s="10"/>
      <c r="L29" s="10"/>
      <c r="M29" s="50"/>
    </row>
    <row r="30" spans="1:13" ht="15.75" customHeight="1" x14ac:dyDescent="0.2">
      <c r="A30" s="218" t="s">
        <v>99</v>
      </c>
      <c r="B30" s="219"/>
      <c r="C30" s="219"/>
      <c r="D30" s="219"/>
      <c r="E30" s="219"/>
      <c r="F30" s="219"/>
      <c r="G30" s="220"/>
      <c r="H30" s="50"/>
      <c r="I30" s="50"/>
      <c r="J30" s="50"/>
      <c r="K30" s="50"/>
      <c r="L30" s="50"/>
      <c r="M30" s="50"/>
    </row>
    <row r="31" spans="1:13" ht="19.5" customHeight="1" x14ac:dyDescent="0.2">
      <c r="A31" s="199" t="s">
        <v>76</v>
      </c>
      <c r="B31" s="200"/>
      <c r="C31" s="76"/>
      <c r="D31" s="76"/>
      <c r="E31" s="76"/>
      <c r="F31" s="76"/>
      <c r="G31" s="76"/>
      <c r="H31" s="50"/>
      <c r="I31" s="209" t="s">
        <v>161</v>
      </c>
      <c r="J31" s="209"/>
      <c r="K31" s="209"/>
      <c r="L31" s="209"/>
      <c r="M31" s="50"/>
    </row>
    <row r="32" spans="1:13" ht="19.5" customHeight="1" x14ac:dyDescent="0.2">
      <c r="A32" s="199" t="s">
        <v>77</v>
      </c>
      <c r="B32" s="200"/>
      <c r="C32" s="76"/>
      <c r="D32" s="76"/>
      <c r="E32" s="76"/>
      <c r="F32" s="76"/>
      <c r="G32" s="76"/>
      <c r="H32" s="50"/>
      <c r="I32" s="210" t="s">
        <v>80</v>
      </c>
      <c r="J32" s="22" t="s">
        <v>81</v>
      </c>
      <c r="K32" s="19" t="s">
        <v>18</v>
      </c>
      <c r="L32" s="19" t="s">
        <v>19</v>
      </c>
      <c r="M32" s="50"/>
    </row>
    <row r="33" spans="1:14" ht="21" customHeight="1" x14ac:dyDescent="0.2">
      <c r="A33" s="199" t="s">
        <v>78</v>
      </c>
      <c r="B33" s="200"/>
      <c r="C33" s="76"/>
      <c r="D33" s="76"/>
      <c r="E33" s="76"/>
      <c r="F33" s="76"/>
      <c r="G33" s="76"/>
      <c r="H33" s="50"/>
      <c r="I33" s="210"/>
      <c r="J33" s="21" t="s">
        <v>16</v>
      </c>
      <c r="K33" s="82"/>
      <c r="L33" s="82"/>
      <c r="M33" s="50"/>
    </row>
    <row r="34" spans="1:14" ht="19.5" customHeight="1" x14ac:dyDescent="0.2">
      <c r="A34" s="199" t="s">
        <v>79</v>
      </c>
      <c r="B34" s="200"/>
      <c r="C34" s="76"/>
      <c r="D34" s="76"/>
      <c r="E34" s="76"/>
      <c r="F34" s="76"/>
      <c r="G34" s="76"/>
      <c r="H34" s="50"/>
      <c r="I34" s="210"/>
      <c r="J34" s="20" t="s">
        <v>17</v>
      </c>
      <c r="K34" s="82"/>
      <c r="L34" s="82"/>
      <c r="M34" s="50"/>
    </row>
    <row r="35" spans="1:14" ht="17.25" customHeight="1" x14ac:dyDescent="0.2">
      <c r="A35" s="221" t="s">
        <v>128</v>
      </c>
      <c r="B35" s="222"/>
      <c r="C35" s="222"/>
      <c r="D35" s="222"/>
      <c r="E35" s="222"/>
      <c r="F35" s="222"/>
      <c r="G35" s="223"/>
      <c r="H35" s="50"/>
      <c r="I35" s="193" t="s">
        <v>132</v>
      </c>
      <c r="J35" s="193"/>
      <c r="K35" s="194"/>
      <c r="L35" s="194"/>
      <c r="M35" s="50"/>
    </row>
    <row r="36" spans="1:14" ht="19.5" customHeight="1" x14ac:dyDescent="0.2">
      <c r="A36" s="136" t="s">
        <v>40</v>
      </c>
      <c r="B36" s="137"/>
      <c r="C36" s="65"/>
      <c r="D36" s="65"/>
      <c r="E36" s="65"/>
      <c r="F36" s="65"/>
      <c r="G36" s="65"/>
      <c r="H36" s="50"/>
      <c r="I36" s="193" t="s">
        <v>31</v>
      </c>
      <c r="J36" s="193"/>
      <c r="K36" s="194"/>
      <c r="L36" s="194"/>
      <c r="M36" s="50"/>
    </row>
    <row r="37" spans="1:14" ht="19.5" customHeight="1" x14ac:dyDescent="0.2">
      <c r="A37" s="130" t="s">
        <v>41</v>
      </c>
      <c r="B37" s="131"/>
      <c r="C37" s="76"/>
      <c r="D37" s="76"/>
      <c r="E37" s="76"/>
      <c r="F37" s="76"/>
      <c r="G37" s="76"/>
      <c r="H37" s="50"/>
      <c r="I37" s="193" t="s">
        <v>116</v>
      </c>
      <c r="J37" s="193"/>
      <c r="K37" s="194"/>
      <c r="L37" s="194"/>
      <c r="M37" s="50"/>
    </row>
    <row r="38" spans="1:14" ht="19.5" customHeight="1" x14ac:dyDescent="0.2">
      <c r="A38" s="130" t="s">
        <v>42</v>
      </c>
      <c r="B38" s="131"/>
      <c r="C38" s="76"/>
      <c r="D38" s="76"/>
      <c r="E38" s="76"/>
      <c r="F38" s="76"/>
      <c r="G38" s="76"/>
      <c r="H38" s="50"/>
      <c r="I38" s="50"/>
      <c r="J38" s="50"/>
      <c r="K38" s="50"/>
      <c r="L38" s="50"/>
      <c r="M38" s="50"/>
    </row>
    <row r="39" spans="1:14" ht="18" customHeight="1" x14ac:dyDescent="0.2">
      <c r="A39" s="154" t="s">
        <v>129</v>
      </c>
      <c r="B39" s="155"/>
      <c r="C39" s="155"/>
      <c r="D39" s="155"/>
      <c r="E39" s="155"/>
      <c r="F39" s="155"/>
      <c r="G39" s="156"/>
      <c r="H39" s="50"/>
      <c r="I39" s="128" t="s">
        <v>64</v>
      </c>
      <c r="J39" s="152"/>
      <c r="K39" s="129"/>
      <c r="L39" s="91" t="s">
        <v>51</v>
      </c>
      <c r="M39" s="91" t="s">
        <v>52</v>
      </c>
    </row>
    <row r="40" spans="1:14" ht="18" customHeight="1" x14ac:dyDescent="0.2">
      <c r="A40" s="136" t="s">
        <v>43</v>
      </c>
      <c r="B40" s="137"/>
      <c r="C40" s="65"/>
      <c r="D40" s="65"/>
      <c r="E40" s="65"/>
      <c r="F40" s="65"/>
      <c r="G40" s="65"/>
      <c r="H40" s="50"/>
      <c r="I40" s="224" t="s">
        <v>53</v>
      </c>
      <c r="J40" s="225"/>
      <c r="K40" s="226"/>
      <c r="L40" s="11"/>
      <c r="M40" s="11"/>
    </row>
    <row r="41" spans="1:14" ht="18" customHeight="1" x14ac:dyDescent="0.2">
      <c r="A41" s="130" t="s">
        <v>44</v>
      </c>
      <c r="B41" s="131"/>
      <c r="C41" s="76"/>
      <c r="D41" s="76"/>
      <c r="E41" s="76"/>
      <c r="F41" s="76"/>
      <c r="G41" s="76"/>
      <c r="H41" s="50"/>
      <c r="I41" s="224" t="s">
        <v>54</v>
      </c>
      <c r="J41" s="225"/>
      <c r="K41" s="226"/>
      <c r="L41" s="11"/>
      <c r="M41" s="11"/>
    </row>
    <row r="42" spans="1:14" ht="18" customHeight="1" x14ac:dyDescent="0.2">
      <c r="A42" s="138" t="s">
        <v>45</v>
      </c>
      <c r="B42" s="138"/>
      <c r="C42" s="76"/>
      <c r="D42" s="76"/>
      <c r="E42" s="76"/>
      <c r="F42" s="76"/>
      <c r="G42" s="76"/>
      <c r="H42" s="50"/>
      <c r="I42" s="224" t="s">
        <v>55</v>
      </c>
      <c r="J42" s="225"/>
      <c r="K42" s="226"/>
      <c r="L42" s="11"/>
      <c r="M42" s="11"/>
    </row>
    <row r="43" spans="1:14" ht="18" customHeight="1" x14ac:dyDescent="0.2">
      <c r="A43" s="142" t="s">
        <v>46</v>
      </c>
      <c r="B43" s="142"/>
      <c r="C43" s="25">
        <f>SUM(C27:C29,C31:C35,C36:C38,C40:C42)</f>
        <v>0</v>
      </c>
      <c r="D43" s="25">
        <f t="shared" ref="D43:F43" si="1">SUM(D27:D29,D31:D35,D36:D38,D40:D42)</f>
        <v>0</v>
      </c>
      <c r="E43" s="25">
        <f t="shared" si="1"/>
        <v>0</v>
      </c>
      <c r="F43" s="25">
        <f t="shared" si="1"/>
        <v>0</v>
      </c>
      <c r="G43" s="25">
        <f>SUM(G27:G29,G31:G35,G36:G38,G40:G42)</f>
        <v>0</v>
      </c>
      <c r="H43" s="50"/>
      <c r="I43" s="224" t="s">
        <v>136</v>
      </c>
      <c r="J43" s="225"/>
      <c r="K43" s="226"/>
      <c r="L43" s="11"/>
      <c r="M43" s="11"/>
    </row>
    <row r="44" spans="1:14" ht="3.75" customHeight="1" x14ac:dyDescent="0.2">
      <c r="A44" s="38"/>
      <c r="B44" s="38"/>
      <c r="C44" s="38"/>
      <c r="D44" s="38"/>
      <c r="E44" s="38"/>
      <c r="F44" s="38"/>
      <c r="G44" s="38"/>
      <c r="H44" s="50"/>
      <c r="I44" s="227" t="s">
        <v>137</v>
      </c>
      <c r="J44" s="228"/>
      <c r="K44" s="229"/>
      <c r="L44" s="243"/>
      <c r="M44" s="243"/>
      <c r="N44" s="24"/>
    </row>
    <row r="45" spans="1:14" ht="18" customHeight="1" x14ac:dyDescent="0.2">
      <c r="A45" s="172" t="s">
        <v>47</v>
      </c>
      <c r="B45" s="172"/>
      <c r="C45" s="172"/>
      <c r="D45" s="157">
        <f>SUM(C43:G43)</f>
        <v>0</v>
      </c>
      <c r="E45" s="158"/>
      <c r="F45" s="158"/>
      <c r="G45" s="159"/>
      <c r="H45" s="50"/>
      <c r="I45" s="230"/>
      <c r="J45" s="231"/>
      <c r="K45" s="232"/>
      <c r="L45" s="244"/>
      <c r="M45" s="244"/>
    </row>
    <row r="46" spans="1:14" ht="15.75" customHeight="1" x14ac:dyDescent="0.2">
      <c r="A46" s="50"/>
      <c r="B46" s="50"/>
      <c r="C46" s="50"/>
      <c r="D46" s="50"/>
      <c r="E46" s="50"/>
      <c r="F46" s="50"/>
      <c r="G46" s="50"/>
      <c r="H46" s="50"/>
      <c r="I46" s="224" t="s">
        <v>138</v>
      </c>
      <c r="J46" s="225"/>
      <c r="K46" s="226"/>
      <c r="L46" s="12"/>
      <c r="M46" s="12"/>
    </row>
    <row r="47" spans="1:14" ht="18" customHeight="1" x14ac:dyDescent="0.2">
      <c r="A47" s="105" t="s">
        <v>71</v>
      </c>
      <c r="B47" s="105"/>
      <c r="C47" s="105"/>
      <c r="D47" s="105"/>
      <c r="E47" s="105"/>
      <c r="F47" s="105"/>
      <c r="G47" s="50"/>
      <c r="H47" s="50"/>
      <c r="I47" s="224" t="s">
        <v>139</v>
      </c>
      <c r="J47" s="225"/>
      <c r="K47" s="226"/>
      <c r="L47" s="11"/>
      <c r="M47" s="11"/>
    </row>
    <row r="48" spans="1:14" ht="18" customHeight="1" x14ac:dyDescent="0.2">
      <c r="A48" s="106" t="s">
        <v>60</v>
      </c>
      <c r="B48" s="107"/>
      <c r="C48" s="108"/>
      <c r="D48" s="109"/>
      <c r="E48" s="109"/>
      <c r="F48" s="109"/>
      <c r="G48" s="50"/>
      <c r="H48" s="50"/>
      <c r="I48" s="227" t="s">
        <v>140</v>
      </c>
      <c r="J48" s="229"/>
      <c r="K48" s="83" t="s">
        <v>14</v>
      </c>
      <c r="L48" s="11"/>
      <c r="M48" s="11"/>
    </row>
    <row r="49" spans="1:13" ht="18" customHeight="1" x14ac:dyDescent="0.2">
      <c r="A49" s="106" t="s">
        <v>119</v>
      </c>
      <c r="B49" s="107"/>
      <c r="C49" s="108"/>
      <c r="D49" s="109"/>
      <c r="E49" s="109"/>
      <c r="F49" s="109"/>
      <c r="G49" s="50"/>
      <c r="H49" s="50"/>
      <c r="I49" s="230"/>
      <c r="J49" s="232"/>
      <c r="K49" s="83" t="s">
        <v>15</v>
      </c>
      <c r="L49" s="11"/>
      <c r="M49" s="11"/>
    </row>
    <row r="50" spans="1:13" ht="17.25" customHeight="1" x14ac:dyDescent="0.2">
      <c r="A50" s="104" t="s">
        <v>120</v>
      </c>
      <c r="B50" s="104"/>
      <c r="C50" s="3" t="s">
        <v>12</v>
      </c>
      <c r="D50" s="11"/>
      <c r="E50" s="3" t="s">
        <v>13</v>
      </c>
      <c r="F50" s="11"/>
      <c r="G50" s="50"/>
      <c r="H50" s="50"/>
      <c r="I50" s="224" t="s">
        <v>143</v>
      </c>
      <c r="J50" s="225"/>
      <c r="K50" s="226"/>
      <c r="L50" s="11"/>
      <c r="M50" s="11"/>
    </row>
    <row r="51" spans="1:13" ht="17.25" customHeight="1" x14ac:dyDescent="0.2">
      <c r="A51" s="104" t="s">
        <v>121</v>
      </c>
      <c r="B51" s="104"/>
      <c r="C51" s="15" t="s">
        <v>10</v>
      </c>
      <c r="D51" s="11"/>
      <c r="E51" s="15" t="s">
        <v>11</v>
      </c>
      <c r="F51" s="11"/>
      <c r="G51" s="50"/>
      <c r="H51" s="50"/>
      <c r="I51" s="160" t="s">
        <v>85</v>
      </c>
      <c r="J51" s="161"/>
      <c r="K51" s="162"/>
      <c r="L51" s="77">
        <f>SUM(L40:L50)</f>
        <v>0</v>
      </c>
      <c r="M51" s="77">
        <f>SUM(M40:M50)</f>
        <v>0</v>
      </c>
    </row>
    <row r="52" spans="1:13" ht="17.25" customHeight="1" x14ac:dyDescent="0.2">
      <c r="A52" s="153" t="s">
        <v>66</v>
      </c>
      <c r="B52" s="153"/>
      <c r="C52" s="153"/>
      <c r="D52" s="110">
        <f>D48+D49+D50+F50+D51+F51</f>
        <v>0</v>
      </c>
      <c r="E52" s="111"/>
      <c r="F52" s="111"/>
      <c r="G52" s="50"/>
      <c r="H52" s="50"/>
      <c r="I52" s="50"/>
      <c r="J52" s="50"/>
      <c r="K52" s="50"/>
      <c r="L52" s="50"/>
      <c r="M52" s="50"/>
    </row>
    <row r="53" spans="1:13" ht="17.25" customHeight="1" x14ac:dyDescent="0.2">
      <c r="A53" s="48"/>
      <c r="B53" s="49"/>
      <c r="C53" s="49"/>
      <c r="D53" s="49"/>
      <c r="E53" s="49"/>
      <c r="F53" s="50"/>
      <c r="G53" s="50"/>
      <c r="H53" s="50"/>
      <c r="I53" s="50"/>
      <c r="J53" s="50"/>
      <c r="K53" s="50"/>
      <c r="L53" s="50"/>
      <c r="M53" s="50"/>
    </row>
    <row r="54" spans="1:13" ht="15" customHeight="1" x14ac:dyDescent="0.2">
      <c r="A54" s="128" t="s">
        <v>109</v>
      </c>
      <c r="B54" s="152"/>
      <c r="C54" s="152"/>
      <c r="D54" s="152"/>
      <c r="E54" s="129"/>
      <c r="F54" s="50"/>
      <c r="G54" s="50"/>
      <c r="H54" s="148" t="s">
        <v>127</v>
      </c>
      <c r="I54" s="149"/>
      <c r="J54" s="233" t="s">
        <v>61</v>
      </c>
      <c r="K54" s="234"/>
      <c r="L54" s="235"/>
      <c r="M54" s="50"/>
    </row>
    <row r="55" spans="1:13" ht="22.5" customHeight="1" x14ac:dyDescent="0.2">
      <c r="A55" s="101" t="s">
        <v>3</v>
      </c>
      <c r="B55" s="102"/>
      <c r="C55" s="103"/>
      <c r="D55" s="101" t="s">
        <v>8</v>
      </c>
      <c r="E55" s="103"/>
      <c r="F55" s="50"/>
      <c r="G55" s="50"/>
      <c r="H55" s="150"/>
      <c r="I55" s="151"/>
      <c r="J55" s="84" t="s">
        <v>123</v>
      </c>
      <c r="K55" s="84" t="s">
        <v>62</v>
      </c>
      <c r="L55" s="91" t="s">
        <v>122</v>
      </c>
      <c r="M55" s="50"/>
    </row>
    <row r="56" spans="1:13" ht="19.5" customHeight="1" x14ac:dyDescent="0.2">
      <c r="A56" s="144" t="s">
        <v>124</v>
      </c>
      <c r="B56" s="145"/>
      <c r="C56" s="146"/>
      <c r="D56" s="122"/>
      <c r="E56" s="123"/>
      <c r="F56" s="50"/>
      <c r="G56" s="50"/>
      <c r="H56" s="117" t="s">
        <v>82</v>
      </c>
      <c r="I56" s="118"/>
      <c r="J56" s="99"/>
      <c r="K56" s="99"/>
      <c r="L56" s="99"/>
      <c r="M56" s="47">
        <f>J57+L74</f>
        <v>0</v>
      </c>
    </row>
    <row r="57" spans="1:13" ht="17.25" customHeight="1" x14ac:dyDescent="0.2">
      <c r="A57" s="144" t="s">
        <v>90</v>
      </c>
      <c r="B57" s="145"/>
      <c r="C57" s="146"/>
      <c r="D57" s="122"/>
      <c r="E57" s="123"/>
      <c r="F57" s="50"/>
      <c r="G57" s="50"/>
      <c r="H57" s="117" t="s">
        <v>8</v>
      </c>
      <c r="I57" s="118"/>
      <c r="J57" s="99"/>
      <c r="K57" s="99"/>
      <c r="L57" s="99"/>
      <c r="M57" s="46">
        <f>SUM(K57:K60)</f>
        <v>0</v>
      </c>
    </row>
    <row r="58" spans="1:13" ht="18.75" customHeight="1" x14ac:dyDescent="0.2">
      <c r="A58" s="144" t="s">
        <v>91</v>
      </c>
      <c r="B58" s="145"/>
      <c r="C58" s="146"/>
      <c r="D58" s="122"/>
      <c r="E58" s="123"/>
      <c r="F58" s="50"/>
      <c r="G58" s="50"/>
      <c r="H58" s="117" t="s">
        <v>83</v>
      </c>
      <c r="I58" s="118"/>
      <c r="J58" s="99"/>
      <c r="K58" s="99"/>
      <c r="L58" s="99"/>
      <c r="M58" s="46">
        <f>SUM(L57:L60)</f>
        <v>0</v>
      </c>
    </row>
    <row r="59" spans="1:13" ht="18" customHeight="1" x14ac:dyDescent="0.2">
      <c r="A59" s="144" t="s">
        <v>92</v>
      </c>
      <c r="B59" s="145"/>
      <c r="C59" s="146"/>
      <c r="D59" s="122"/>
      <c r="E59" s="123"/>
      <c r="F59" s="50"/>
      <c r="G59" s="50"/>
      <c r="H59" s="117" t="s">
        <v>84</v>
      </c>
      <c r="I59" s="118"/>
      <c r="J59" s="99"/>
      <c r="K59" s="99"/>
      <c r="L59" s="99"/>
      <c r="M59" s="50"/>
    </row>
    <row r="60" spans="1:13" ht="19.5" customHeight="1" x14ac:dyDescent="0.2">
      <c r="A60" s="144" t="s">
        <v>141</v>
      </c>
      <c r="B60" s="145"/>
      <c r="C60" s="146"/>
      <c r="D60" s="122"/>
      <c r="E60" s="123"/>
      <c r="F60" s="50"/>
      <c r="G60" s="50"/>
      <c r="H60" s="117" t="s">
        <v>125</v>
      </c>
      <c r="I60" s="118"/>
      <c r="J60" s="99"/>
      <c r="K60" s="99"/>
      <c r="L60" s="99"/>
      <c r="M60" s="50"/>
    </row>
    <row r="61" spans="1:13" ht="18" customHeight="1" x14ac:dyDescent="0.2">
      <c r="A61" s="50"/>
      <c r="B61" s="50"/>
      <c r="C61" s="50"/>
      <c r="D61" s="50"/>
      <c r="E61" s="50"/>
      <c r="F61" s="50"/>
      <c r="G61" s="50"/>
      <c r="H61" s="50"/>
      <c r="I61" s="50"/>
      <c r="J61" s="50"/>
      <c r="K61" s="50"/>
      <c r="L61" s="50"/>
      <c r="M61" s="50"/>
    </row>
    <row r="62" spans="1:13" ht="17.25" customHeight="1" x14ac:dyDescent="0.2">
      <c r="A62" s="50"/>
      <c r="B62" s="50"/>
      <c r="C62" s="50"/>
      <c r="D62" s="50"/>
      <c r="E62" s="50"/>
      <c r="F62" s="50"/>
      <c r="G62" s="50"/>
      <c r="H62" s="128" t="s">
        <v>142</v>
      </c>
      <c r="I62" s="152"/>
      <c r="J62" s="152"/>
      <c r="K62" s="152"/>
      <c r="L62" s="129"/>
      <c r="M62" s="50"/>
    </row>
    <row r="63" spans="1:13" ht="18.75" customHeight="1" x14ac:dyDescent="0.2">
      <c r="A63" s="50"/>
      <c r="B63" s="50"/>
      <c r="C63" s="50"/>
      <c r="D63" s="50"/>
      <c r="E63" s="50"/>
      <c r="F63" s="50"/>
      <c r="G63" s="50"/>
      <c r="H63" s="114" t="s">
        <v>97</v>
      </c>
      <c r="I63" s="115"/>
      <c r="J63" s="115"/>
      <c r="K63" s="116"/>
      <c r="L63" s="10"/>
      <c r="M63" s="50"/>
    </row>
    <row r="64" spans="1:13" ht="18.75" customHeight="1" x14ac:dyDescent="0.2">
      <c r="A64" s="173" t="s">
        <v>133</v>
      </c>
      <c r="B64" s="174"/>
      <c r="C64" s="175"/>
      <c r="D64" s="119" t="s">
        <v>61</v>
      </c>
      <c r="E64" s="120"/>
      <c r="F64" s="121"/>
      <c r="G64" s="50"/>
      <c r="H64" s="114" t="s">
        <v>63</v>
      </c>
      <c r="I64" s="115"/>
      <c r="J64" s="115"/>
      <c r="K64" s="116"/>
      <c r="L64" s="10"/>
      <c r="M64" s="50"/>
    </row>
    <row r="65" spans="1:13" ht="18.75" customHeight="1" x14ac:dyDescent="0.2">
      <c r="A65" s="176"/>
      <c r="B65" s="177"/>
      <c r="C65" s="178"/>
      <c r="D65" s="74" t="s">
        <v>123</v>
      </c>
      <c r="E65" s="91" t="s">
        <v>62</v>
      </c>
      <c r="F65" s="91" t="s">
        <v>122</v>
      </c>
      <c r="G65" s="50"/>
      <c r="H65" s="114" t="s">
        <v>96</v>
      </c>
      <c r="I65" s="115"/>
      <c r="J65" s="115"/>
      <c r="K65" s="116"/>
      <c r="L65" s="10"/>
      <c r="M65" s="50"/>
    </row>
    <row r="66" spans="1:13" ht="18.75" customHeight="1" x14ac:dyDescent="0.2">
      <c r="A66" s="114" t="s">
        <v>56</v>
      </c>
      <c r="B66" s="115"/>
      <c r="C66" s="116"/>
      <c r="D66" s="100"/>
      <c r="E66" s="14"/>
      <c r="F66" s="14"/>
      <c r="G66" s="50"/>
      <c r="H66" s="114" t="s">
        <v>101</v>
      </c>
      <c r="I66" s="115"/>
      <c r="J66" s="115"/>
      <c r="K66" s="116"/>
      <c r="L66" s="10"/>
      <c r="M66" s="50"/>
    </row>
    <row r="67" spans="1:13" ht="18.75" customHeight="1" x14ac:dyDescent="0.2">
      <c r="A67" s="114" t="s">
        <v>57</v>
      </c>
      <c r="B67" s="115"/>
      <c r="C67" s="116"/>
      <c r="D67" s="100"/>
      <c r="E67" s="14"/>
      <c r="F67" s="14"/>
      <c r="G67" s="50"/>
      <c r="H67" s="114" t="s">
        <v>102</v>
      </c>
      <c r="I67" s="115"/>
      <c r="J67" s="115"/>
      <c r="K67" s="116"/>
      <c r="L67" s="10"/>
      <c r="M67" s="50"/>
    </row>
    <row r="68" spans="1:13" ht="18.75" customHeight="1" x14ac:dyDescent="0.2">
      <c r="A68" s="114" t="s">
        <v>58</v>
      </c>
      <c r="B68" s="115"/>
      <c r="C68" s="116"/>
      <c r="D68" s="100"/>
      <c r="E68" s="14"/>
      <c r="F68" s="14"/>
      <c r="G68" s="50"/>
      <c r="H68" s="114" t="s">
        <v>103</v>
      </c>
      <c r="I68" s="115"/>
      <c r="J68" s="115"/>
      <c r="K68" s="116"/>
      <c r="L68" s="10"/>
      <c r="M68" s="50"/>
    </row>
    <row r="69" spans="1:13" ht="18.75" customHeight="1" x14ac:dyDescent="0.2">
      <c r="A69" s="114" t="s">
        <v>59</v>
      </c>
      <c r="B69" s="115"/>
      <c r="C69" s="116"/>
      <c r="D69" s="100"/>
      <c r="E69" s="14"/>
      <c r="F69" s="14"/>
      <c r="G69" s="50"/>
      <c r="H69" s="114" t="s">
        <v>104</v>
      </c>
      <c r="I69" s="115"/>
      <c r="J69" s="115"/>
      <c r="K69" s="116"/>
      <c r="L69" s="10"/>
      <c r="M69" s="50"/>
    </row>
    <row r="70" spans="1:13" ht="20.25" customHeight="1" x14ac:dyDescent="0.2">
      <c r="A70" s="114" t="s">
        <v>93</v>
      </c>
      <c r="B70" s="115"/>
      <c r="C70" s="116"/>
      <c r="D70" s="100"/>
      <c r="E70" s="14"/>
      <c r="F70" s="14"/>
      <c r="G70" s="50"/>
      <c r="H70" s="114" t="s">
        <v>105</v>
      </c>
      <c r="I70" s="115"/>
      <c r="J70" s="115"/>
      <c r="K70" s="116"/>
      <c r="L70" s="10"/>
      <c r="M70" s="50"/>
    </row>
    <row r="71" spans="1:13" ht="17.25" customHeight="1" x14ac:dyDescent="0.2">
      <c r="A71" s="114" t="s">
        <v>94</v>
      </c>
      <c r="B71" s="115"/>
      <c r="C71" s="116"/>
      <c r="D71" s="99"/>
      <c r="E71" s="99"/>
      <c r="F71" s="99"/>
      <c r="G71" s="50"/>
      <c r="H71" s="114" t="s">
        <v>106</v>
      </c>
      <c r="I71" s="115"/>
      <c r="J71" s="115"/>
      <c r="K71" s="116"/>
      <c r="L71" s="10"/>
      <c r="M71" s="50"/>
    </row>
    <row r="72" spans="1:13" ht="18" customHeight="1" x14ac:dyDescent="0.2">
      <c r="A72" s="114" t="s">
        <v>95</v>
      </c>
      <c r="B72" s="115"/>
      <c r="C72" s="116"/>
      <c r="D72" s="99"/>
      <c r="E72" s="99"/>
      <c r="F72" s="99"/>
      <c r="G72" s="50"/>
      <c r="H72" s="114" t="s">
        <v>107</v>
      </c>
      <c r="I72" s="115"/>
      <c r="J72" s="115"/>
      <c r="K72" s="116"/>
      <c r="L72" s="10"/>
      <c r="M72" s="50"/>
    </row>
    <row r="73" spans="1:13" ht="21" customHeight="1" x14ac:dyDescent="0.2">
      <c r="A73" s="139" t="s">
        <v>9</v>
      </c>
      <c r="B73" s="140"/>
      <c r="C73" s="141"/>
      <c r="D73" s="94">
        <f>SUM(D66:D72)</f>
        <v>0</v>
      </c>
      <c r="E73" s="94">
        <f t="shared" ref="E73:F73" si="2">SUM(E66:E72)</f>
        <v>0</v>
      </c>
      <c r="F73" s="94">
        <f t="shared" si="2"/>
        <v>0</v>
      </c>
      <c r="G73" s="50"/>
      <c r="H73" s="114" t="s">
        <v>108</v>
      </c>
      <c r="I73" s="115"/>
      <c r="J73" s="115"/>
      <c r="K73" s="116"/>
      <c r="L73" s="10"/>
      <c r="M73" s="50"/>
    </row>
    <row r="74" spans="1:13" ht="21" customHeight="1" x14ac:dyDescent="0.2">
      <c r="A74" s="50"/>
      <c r="B74" s="50"/>
      <c r="C74" s="50"/>
      <c r="D74" s="50"/>
      <c r="E74" s="50"/>
      <c r="F74" s="50"/>
      <c r="G74" s="50"/>
      <c r="H74" s="179" t="s">
        <v>9</v>
      </c>
      <c r="I74" s="180"/>
      <c r="J74" s="180"/>
      <c r="K74" s="181"/>
      <c r="L74" s="13">
        <f>SUM(L63:L73)</f>
        <v>0</v>
      </c>
      <c r="M74" s="50"/>
    </row>
    <row r="75" spans="1:13" ht="18" customHeight="1" x14ac:dyDescent="0.2">
      <c r="A75" s="50"/>
      <c r="B75" s="50"/>
      <c r="C75" s="50"/>
      <c r="D75" s="50"/>
      <c r="E75" s="50"/>
      <c r="F75" s="50"/>
      <c r="G75" s="50"/>
      <c r="H75" s="50"/>
      <c r="I75" s="50"/>
      <c r="J75" s="50"/>
      <c r="K75" s="50"/>
      <c r="L75" s="50"/>
      <c r="M75" s="50"/>
    </row>
    <row r="76" spans="1:13" ht="21" customHeight="1" x14ac:dyDescent="0.2">
      <c r="A76" s="50"/>
      <c r="B76" s="50"/>
      <c r="C76" s="50"/>
      <c r="D76" s="50"/>
      <c r="E76" s="50"/>
      <c r="F76" s="50"/>
      <c r="G76" s="50"/>
      <c r="H76" s="50"/>
      <c r="I76" s="50"/>
      <c r="J76" s="50"/>
      <c r="K76" s="50"/>
      <c r="L76" s="50"/>
      <c r="M76" s="50"/>
    </row>
    <row r="77" spans="1:13" ht="18" customHeight="1" x14ac:dyDescent="0.2">
      <c r="A77" s="50"/>
      <c r="B77" s="50"/>
      <c r="C77" s="50"/>
      <c r="D77" s="50"/>
      <c r="E77" s="50"/>
      <c r="F77" s="50"/>
      <c r="G77" s="50"/>
      <c r="H77" s="50"/>
      <c r="I77" s="50"/>
      <c r="J77" s="50"/>
      <c r="K77" s="50"/>
      <c r="L77" s="50"/>
      <c r="M77" s="50"/>
    </row>
    <row r="78" spans="1:13" ht="18.75" customHeight="1" x14ac:dyDescent="0.2">
      <c r="A78" s="50"/>
      <c r="B78" s="50"/>
      <c r="C78" s="50"/>
      <c r="D78" s="50"/>
      <c r="E78" s="50"/>
      <c r="F78" s="50"/>
      <c r="G78" s="39"/>
      <c r="H78" s="50"/>
      <c r="I78" s="50"/>
      <c r="J78" s="50"/>
      <c r="K78" s="39"/>
      <c r="L78" s="50"/>
      <c r="M78" s="50"/>
    </row>
    <row r="79" spans="1:13" ht="31.5" customHeight="1" x14ac:dyDescent="0.2">
      <c r="A79" s="50"/>
      <c r="B79" s="50"/>
      <c r="C79" s="50"/>
      <c r="D79" s="50"/>
      <c r="E79" s="50"/>
      <c r="F79" s="50"/>
      <c r="G79" s="39"/>
      <c r="H79" s="50"/>
      <c r="I79" s="50"/>
      <c r="J79" s="50"/>
      <c r="K79" s="39"/>
      <c r="L79" s="39"/>
      <c r="M79" s="50"/>
    </row>
    <row r="80" spans="1:13" s="93" customFormat="1" ht="14.25" customHeight="1" x14ac:dyDescent="0.2">
      <c r="A80" s="183" t="s">
        <v>6</v>
      </c>
      <c r="B80" s="183"/>
      <c r="C80" s="182"/>
      <c r="D80" s="182"/>
      <c r="E80" s="81"/>
      <c r="F80" s="81"/>
      <c r="G80" s="81"/>
      <c r="H80" s="81"/>
      <c r="I80" s="81"/>
      <c r="J80" s="81"/>
      <c r="K80" s="81"/>
      <c r="L80" s="81"/>
      <c r="M80" s="81"/>
    </row>
    <row r="81" spans="1:13" s="93" customFormat="1" ht="25.5" customHeight="1" x14ac:dyDescent="0.2">
      <c r="A81" s="184"/>
      <c r="B81" s="185"/>
      <c r="C81" s="185"/>
      <c r="D81" s="185"/>
      <c r="E81" s="185"/>
      <c r="F81" s="185"/>
      <c r="G81" s="185"/>
      <c r="H81" s="185"/>
      <c r="I81" s="185"/>
      <c r="J81" s="185"/>
      <c r="K81" s="185"/>
      <c r="L81" s="185"/>
      <c r="M81" s="186"/>
    </row>
    <row r="82" spans="1:13" s="93" customFormat="1" ht="25.5" customHeight="1" x14ac:dyDescent="0.2">
      <c r="A82" s="187"/>
      <c r="B82" s="188"/>
      <c r="C82" s="188"/>
      <c r="D82" s="188"/>
      <c r="E82" s="188"/>
      <c r="F82" s="188"/>
      <c r="G82" s="188"/>
      <c r="H82" s="188"/>
      <c r="I82" s="188"/>
      <c r="J82" s="188"/>
      <c r="K82" s="188"/>
      <c r="L82" s="188"/>
      <c r="M82" s="189"/>
    </row>
    <row r="83" spans="1:13" s="93" customFormat="1" ht="25.5" customHeight="1" x14ac:dyDescent="0.2">
      <c r="A83" s="190"/>
      <c r="B83" s="191"/>
      <c r="C83" s="191"/>
      <c r="D83" s="191"/>
      <c r="E83" s="191"/>
      <c r="F83" s="191"/>
      <c r="G83" s="191"/>
      <c r="H83" s="191"/>
      <c r="I83" s="191"/>
      <c r="J83" s="191"/>
      <c r="K83" s="191"/>
      <c r="L83" s="191"/>
      <c r="M83" s="192"/>
    </row>
    <row r="84" spans="1:13" s="93" customFormat="1" ht="27.75" customHeight="1" x14ac:dyDescent="0.2">
      <c r="A84" s="125" t="s">
        <v>32</v>
      </c>
      <c r="B84" s="125"/>
      <c r="C84" s="201"/>
      <c r="D84" s="201"/>
      <c r="E84" s="201"/>
      <c r="F84" s="201"/>
      <c r="G84" s="201"/>
      <c r="H84" s="201"/>
      <c r="I84" s="201"/>
      <c r="J84" s="201"/>
      <c r="K84" s="201"/>
      <c r="L84" s="201"/>
      <c r="M84" s="50"/>
    </row>
    <row r="85" spans="1:13" s="93" customFormat="1" ht="15" customHeight="1" x14ac:dyDescent="0.2">
      <c r="A85" s="81"/>
      <c r="B85" s="81"/>
      <c r="C85" s="50"/>
      <c r="D85" s="50"/>
      <c r="E85" s="50"/>
      <c r="F85" s="50"/>
      <c r="G85" s="50"/>
      <c r="H85" s="50"/>
      <c r="I85" s="50"/>
      <c r="J85" s="50"/>
      <c r="K85" s="50"/>
      <c r="L85" s="50"/>
      <c r="M85" s="50"/>
    </row>
    <row r="86" spans="1:13" s="93" customFormat="1" ht="20.25" customHeight="1" x14ac:dyDescent="0.2">
      <c r="A86" s="125" t="s">
        <v>4</v>
      </c>
      <c r="B86" s="125"/>
      <c r="C86" s="202"/>
      <c r="D86" s="202"/>
      <c r="E86" s="202"/>
      <c r="F86" s="202"/>
      <c r="G86" s="202"/>
      <c r="H86" s="202"/>
      <c r="I86" s="202"/>
      <c r="J86" s="202"/>
      <c r="K86" s="202"/>
      <c r="L86" s="202"/>
      <c r="M86" s="50"/>
    </row>
    <row r="87" spans="1:13" s="93" customFormat="1" ht="15" customHeight="1" x14ac:dyDescent="0.2">
      <c r="A87" s="50"/>
      <c r="B87" s="50"/>
      <c r="C87" s="50"/>
      <c r="D87" s="50"/>
      <c r="E87" s="50"/>
      <c r="F87" s="50"/>
      <c r="G87" s="50"/>
      <c r="H87" s="50"/>
      <c r="I87" s="50"/>
      <c r="J87" s="50"/>
      <c r="K87" s="50"/>
      <c r="L87" s="50"/>
      <c r="M87" s="50"/>
    </row>
    <row r="88" spans="1:13" s="93" customFormat="1" ht="18" customHeight="1" x14ac:dyDescent="0.2">
      <c r="A88" s="125" t="s">
        <v>5</v>
      </c>
      <c r="B88" s="125"/>
      <c r="C88" s="125"/>
      <c r="D88" s="125"/>
      <c r="E88" s="203"/>
      <c r="F88" s="203"/>
      <c r="G88" s="203"/>
      <c r="H88" s="203"/>
      <c r="I88" s="203"/>
      <c r="J88" s="203"/>
      <c r="K88" s="203"/>
      <c r="L88" s="203"/>
      <c r="M88" s="50"/>
    </row>
    <row r="89" spans="1:13" s="93" customFormat="1" ht="18" customHeight="1" x14ac:dyDescent="0.2">
      <c r="A89" s="81"/>
      <c r="B89" s="81"/>
      <c r="C89" s="81"/>
      <c r="D89" s="40" t="s">
        <v>70</v>
      </c>
      <c r="E89" s="204" t="s">
        <v>126</v>
      </c>
      <c r="F89" s="204"/>
      <c r="G89" s="204"/>
      <c r="H89" s="204"/>
      <c r="I89" s="204"/>
      <c r="J89" s="204"/>
      <c r="K89" s="204"/>
      <c r="L89" s="204"/>
      <c r="M89" s="50"/>
    </row>
    <row r="90" spans="1:13" s="93" customFormat="1" ht="12.75" customHeight="1" x14ac:dyDescent="0.2">
      <c r="A90" s="81"/>
      <c r="B90" s="81"/>
      <c r="C90" s="81"/>
      <c r="D90" s="41"/>
      <c r="E90" s="81"/>
      <c r="F90" s="81"/>
      <c r="G90" s="81"/>
      <c r="H90" s="81"/>
      <c r="I90" s="81"/>
      <c r="J90" s="81"/>
      <c r="K90" s="81"/>
      <c r="L90" s="50"/>
      <c r="M90" s="50"/>
    </row>
    <row r="91" spans="1:13" s="93" customFormat="1" ht="21.75" customHeight="1" x14ac:dyDescent="0.2">
      <c r="A91" s="124" t="s">
        <v>24</v>
      </c>
      <c r="B91" s="124"/>
      <c r="C91" s="124"/>
      <c r="D91" s="124"/>
      <c r="E91" s="203"/>
      <c r="F91" s="203"/>
      <c r="G91" s="203"/>
      <c r="H91" s="203"/>
      <c r="I91" s="203"/>
      <c r="J91" s="203"/>
      <c r="K91" s="203"/>
      <c r="L91" s="203"/>
      <c r="M91" s="50"/>
    </row>
    <row r="92" spans="1:13" s="93" customFormat="1" ht="21" customHeight="1" x14ac:dyDescent="0.2">
      <c r="A92" s="42"/>
      <c r="B92" s="42"/>
      <c r="C92" s="81"/>
      <c r="D92" s="40" t="s">
        <v>70</v>
      </c>
      <c r="E92" s="204" t="s">
        <v>126</v>
      </c>
      <c r="F92" s="204"/>
      <c r="G92" s="204"/>
      <c r="H92" s="204"/>
      <c r="I92" s="204"/>
      <c r="J92" s="204"/>
      <c r="K92" s="204"/>
      <c r="L92" s="204"/>
      <c r="M92" s="50"/>
    </row>
    <row r="93" spans="1:13" s="93" customFormat="1" ht="6.75" customHeight="1" x14ac:dyDescent="0.2">
      <c r="A93" s="81"/>
      <c r="B93" s="81"/>
      <c r="C93" s="81"/>
      <c r="D93" s="81"/>
      <c r="E93" s="81"/>
      <c r="F93" s="81"/>
      <c r="G93" s="81"/>
      <c r="H93" s="81"/>
      <c r="I93" s="81"/>
      <c r="J93" s="81"/>
      <c r="K93" s="81"/>
      <c r="L93" s="50"/>
      <c r="M93" s="50"/>
    </row>
    <row r="94" spans="1:13" s="93" customFormat="1" ht="18.75" customHeight="1" x14ac:dyDescent="0.15">
      <c r="A94" s="171" t="s">
        <v>33</v>
      </c>
      <c r="B94" s="171"/>
      <c r="C94" s="246"/>
      <c r="D94" s="246"/>
      <c r="E94" s="246"/>
      <c r="F94" s="81"/>
      <c r="G94" s="43"/>
      <c r="H94" s="43"/>
      <c r="I94" s="44"/>
      <c r="J94" s="44"/>
      <c r="K94" s="45" t="s">
        <v>7</v>
      </c>
      <c r="L94" s="50"/>
      <c r="M94" s="50"/>
    </row>
    <row r="96" spans="1:13" ht="11.25" hidden="1" x14ac:dyDescent="0.2">
      <c r="A96" s="8" t="s">
        <v>28</v>
      </c>
    </row>
    <row r="97" spans="1:1" ht="11.25" hidden="1" x14ac:dyDescent="0.2">
      <c r="A97" s="8" t="s">
        <v>29</v>
      </c>
    </row>
    <row r="98" spans="1:1" ht="11.25" hidden="1" x14ac:dyDescent="0.2">
      <c r="A98" s="8" t="s">
        <v>30</v>
      </c>
    </row>
  </sheetData>
  <sheetProtection algorithmName="SHA-512" hashValue="nVmyRveCUCbCSEPlqh8LCjMe1oejluNldThcBpHIgqXY5shLj60TBCbNK6v6NipKqku/HK+Rs/Gf2W8moRRyHQ==" saltValue="kFDQVdI+manJ/rCD3HhcAQ==" spinCount="100000" sheet="1" formatCells="0" formatColumns="0" formatRows="0" selectLockedCells="1"/>
  <protectedRanges>
    <protectedRange sqref="G46:G49" name="Rango1"/>
    <protectedRange sqref="K22" name="Rango1_4"/>
    <protectedRange sqref="B7:C7 L8" name="Rango1_2_1"/>
    <protectedRange sqref="E35 G26 G30 G35 G39 G44:G45" name="Rango1_2"/>
    <protectedRange sqref="I38:M38" name="Rango1_3"/>
    <protectedRange sqref="K23:K24" name="Rango1_4_1"/>
    <protectedRange sqref="G54:G56" name="Rango1_1"/>
    <protectedRange sqref="H62" name="Rango1_5_1"/>
    <protectedRange sqref="H63:H65" name="Rango1_6_1"/>
    <protectedRange sqref="D56:E60" name="Rango1_1_2_1_3_1_1"/>
  </protectedRanges>
  <mergeCells count="150">
    <mergeCell ref="A6:M6"/>
    <mergeCell ref="B7:J7"/>
    <mergeCell ref="L7:M7"/>
    <mergeCell ref="A8:B8"/>
    <mergeCell ref="C8:G8"/>
    <mergeCell ref="I8:J8"/>
    <mergeCell ref="L8:M8"/>
    <mergeCell ref="L14:M14"/>
    <mergeCell ref="A16:B16"/>
    <mergeCell ref="I16:L16"/>
    <mergeCell ref="B10:D10"/>
    <mergeCell ref="F10:H10"/>
    <mergeCell ref="J10:M10"/>
    <mergeCell ref="A12:A13"/>
    <mergeCell ref="B12:M12"/>
    <mergeCell ref="C13:D13"/>
    <mergeCell ref="E13:F13"/>
    <mergeCell ref="G13:H13"/>
    <mergeCell ref="I13:J13"/>
    <mergeCell ref="L13:M13"/>
    <mergeCell ref="A17:B17"/>
    <mergeCell ref="I17:K17"/>
    <mergeCell ref="A18:B18"/>
    <mergeCell ref="I18:K18"/>
    <mergeCell ref="A19:B19"/>
    <mergeCell ref="A20:B20"/>
    <mergeCell ref="C14:D14"/>
    <mergeCell ref="E14:F14"/>
    <mergeCell ref="G14:H14"/>
    <mergeCell ref="I14:J14"/>
    <mergeCell ref="A21:B21"/>
    <mergeCell ref="I21:L21"/>
    <mergeCell ref="I22:K22"/>
    <mergeCell ref="A23:G23"/>
    <mergeCell ref="I23:K23"/>
    <mergeCell ref="A24:B25"/>
    <mergeCell ref="C24:F24"/>
    <mergeCell ref="G24:G25"/>
    <mergeCell ref="I24:K24"/>
    <mergeCell ref="A30:G30"/>
    <mergeCell ref="A31:B31"/>
    <mergeCell ref="I31:L31"/>
    <mergeCell ref="A32:B32"/>
    <mergeCell ref="I32:I34"/>
    <mergeCell ref="A33:B33"/>
    <mergeCell ref="A34:B34"/>
    <mergeCell ref="A26:G26"/>
    <mergeCell ref="A27:B27"/>
    <mergeCell ref="I27:J27"/>
    <mergeCell ref="A28:B28"/>
    <mergeCell ref="I28:J28"/>
    <mergeCell ref="A29:B29"/>
    <mergeCell ref="I29:J29"/>
    <mergeCell ref="A37:B37"/>
    <mergeCell ref="I37:J37"/>
    <mergeCell ref="K37:L37"/>
    <mergeCell ref="A38:B38"/>
    <mergeCell ref="A39:G39"/>
    <mergeCell ref="I39:K39"/>
    <mergeCell ref="A35:G35"/>
    <mergeCell ref="I35:J35"/>
    <mergeCell ref="K35:L35"/>
    <mergeCell ref="A36:B36"/>
    <mergeCell ref="I36:J36"/>
    <mergeCell ref="K36:L36"/>
    <mergeCell ref="L44:L45"/>
    <mergeCell ref="M44:M45"/>
    <mergeCell ref="A45:C45"/>
    <mergeCell ref="D45:G45"/>
    <mergeCell ref="A40:B40"/>
    <mergeCell ref="I40:K40"/>
    <mergeCell ref="A41:B41"/>
    <mergeCell ref="I41:K41"/>
    <mergeCell ref="A42:B42"/>
    <mergeCell ref="I42:K42"/>
    <mergeCell ref="I46:K46"/>
    <mergeCell ref="A47:F47"/>
    <mergeCell ref="I47:K47"/>
    <mergeCell ref="A48:C48"/>
    <mergeCell ref="D48:F48"/>
    <mergeCell ref="I48:J49"/>
    <mergeCell ref="A49:C49"/>
    <mergeCell ref="D49:F49"/>
    <mergeCell ref="A43:B43"/>
    <mergeCell ref="I43:K43"/>
    <mergeCell ref="I44:K45"/>
    <mergeCell ref="A54:E54"/>
    <mergeCell ref="H54:I55"/>
    <mergeCell ref="J54:L54"/>
    <mergeCell ref="A55:C55"/>
    <mergeCell ref="D55:E55"/>
    <mergeCell ref="A56:C56"/>
    <mergeCell ref="D56:E56"/>
    <mergeCell ref="H56:I56"/>
    <mergeCell ref="A50:B50"/>
    <mergeCell ref="I50:K50"/>
    <mergeCell ref="A51:B51"/>
    <mergeCell ref="I51:K51"/>
    <mergeCell ref="A52:C52"/>
    <mergeCell ref="D52:F52"/>
    <mergeCell ref="A59:C59"/>
    <mergeCell ref="D59:E59"/>
    <mergeCell ref="H59:I59"/>
    <mergeCell ref="A60:C60"/>
    <mergeCell ref="D60:E60"/>
    <mergeCell ref="H60:I60"/>
    <mergeCell ref="A57:C57"/>
    <mergeCell ref="D57:E57"/>
    <mergeCell ref="H57:I57"/>
    <mergeCell ref="A58:C58"/>
    <mergeCell ref="D58:E58"/>
    <mergeCell ref="H58:I58"/>
    <mergeCell ref="A66:C66"/>
    <mergeCell ref="H66:K66"/>
    <mergeCell ref="A67:C67"/>
    <mergeCell ref="H67:K67"/>
    <mergeCell ref="A68:C68"/>
    <mergeCell ref="H68:K68"/>
    <mergeCell ref="H62:L62"/>
    <mergeCell ref="H63:K63"/>
    <mergeCell ref="A64:C65"/>
    <mergeCell ref="D64:F64"/>
    <mergeCell ref="H64:K64"/>
    <mergeCell ref="H65:K65"/>
    <mergeCell ref="A72:C72"/>
    <mergeCell ref="H72:K72"/>
    <mergeCell ref="A73:C73"/>
    <mergeCell ref="H73:K73"/>
    <mergeCell ref="H74:K74"/>
    <mergeCell ref="A80:B80"/>
    <mergeCell ref="C80:D80"/>
    <mergeCell ref="A69:C69"/>
    <mergeCell ref="H69:K69"/>
    <mergeCell ref="A70:C70"/>
    <mergeCell ref="H70:K70"/>
    <mergeCell ref="A71:C71"/>
    <mergeCell ref="H71:K71"/>
    <mergeCell ref="E89:L89"/>
    <mergeCell ref="A91:D91"/>
    <mergeCell ref="E91:L91"/>
    <mergeCell ref="E92:L92"/>
    <mergeCell ref="A94:B94"/>
    <mergeCell ref="C94:E94"/>
    <mergeCell ref="A81:M83"/>
    <mergeCell ref="A84:B84"/>
    <mergeCell ref="C84:L84"/>
    <mergeCell ref="A86:B86"/>
    <mergeCell ref="C86:L86"/>
    <mergeCell ref="A88:D88"/>
    <mergeCell ref="E88:L88"/>
  </mergeCells>
  <conditionalFormatting sqref="B14">
    <cfRule type="cellIs" dxfId="56" priority="5" operator="lessThan">
      <formula>0</formula>
    </cfRule>
    <cfRule type="cellIs" dxfId="55" priority="7" stopIfTrue="1" operator="lessThan">
      <formula>$C$21</formula>
    </cfRule>
  </conditionalFormatting>
  <conditionalFormatting sqref="C17:C20">
    <cfRule type="cellIs" dxfId="54" priority="4" operator="lessThan">
      <formula>0</formula>
    </cfRule>
  </conditionalFormatting>
  <conditionalFormatting sqref="L14">
    <cfRule type="cellIs" dxfId="53" priority="6" stopIfTrue="1" operator="lessThan">
      <formula>$F$21</formula>
    </cfRule>
    <cfRule type="cellIs" dxfId="52" priority="8" stopIfTrue="1" operator="lessThan">
      <formula>0</formula>
    </cfRule>
  </conditionalFormatting>
  <conditionalFormatting sqref="C21">
    <cfRule type="cellIs" dxfId="51" priority="3" operator="lessThan">
      <formula>0</formula>
    </cfRule>
  </conditionalFormatting>
  <conditionalFormatting sqref="F17:F20">
    <cfRule type="cellIs" dxfId="50" priority="2" stopIfTrue="1" operator="lessThan">
      <formula>0</formula>
    </cfRule>
  </conditionalFormatting>
  <conditionalFormatting sqref="F21">
    <cfRule type="cellIs" dxfId="49" priority="1" operator="lessThan">
      <formula>0</formula>
    </cfRule>
  </conditionalFormatting>
  <dataValidations count="4">
    <dataValidation type="whole" allowBlank="1" showInputMessage="1" showErrorMessage="1" error="Solo introduzca números" sqref="L51:M51 L40:L44 L46:L50">
      <formula1>0</formula1>
      <formula2>99999</formula2>
    </dataValidation>
    <dataValidation type="whole" operator="greaterThanOrEqual" allowBlank="1" showInputMessage="1" showErrorMessage="1" error="Verifique los Datos Introducidos" sqref="C56:D56 D57:D60">
      <formula1>0</formula1>
    </dataValidation>
    <dataValidation type="whole" allowBlank="1" showInputMessage="1" showErrorMessage="1" error="Solo se admiten datos numéricos" sqref="L17:L18 B14:D14 L14 I14 D44:F44 K28:K29 D43 D48:D49 C17:F21 G14 C27:C29 E36:E38 C36:C38 F43:G43 E31:E34 C31:C34 E40:E43 E27:E29 C40:C44 L22:L24 L63:L74">
      <formula1>0</formula1>
      <formula2>999999</formula2>
    </dataValidation>
    <dataValidation allowBlank="1" error="Elija un Mes de la Lista Desplegable." sqref="L7:M7"/>
  </dataValidations>
  <printOptions horizontalCentered="1"/>
  <pageMargins left="0.23622047244094491" right="0.23622047244094491" top="0.35433070866141736" bottom="0.51181102362204722" header="0" footer="0"/>
  <pageSetup scale="81"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8"/>
  <sheetViews>
    <sheetView view="pageBreakPreview" zoomScale="130" zoomScaleNormal="100" zoomScaleSheetLayoutView="130" workbookViewId="0">
      <selection activeCell="G14" sqref="G14:H14"/>
    </sheetView>
  </sheetViews>
  <sheetFormatPr baseColWidth="10" defaultRowHeight="9" x14ac:dyDescent="0.2"/>
  <cols>
    <col min="1" max="1" width="10.5703125" style="2" customWidth="1"/>
    <col min="2" max="2" width="12.7109375" style="2" customWidth="1"/>
    <col min="3" max="3" width="8.7109375" style="2" customWidth="1"/>
    <col min="4" max="5" width="8.42578125" style="2" customWidth="1"/>
    <col min="6" max="6" width="8" style="2" customWidth="1"/>
    <col min="7" max="7" width="9.5703125" style="2" customWidth="1"/>
    <col min="8" max="8" width="7.85546875" style="2" customWidth="1"/>
    <col min="9" max="9" width="9.85546875" style="2" customWidth="1"/>
    <col min="10" max="10" width="11.42578125" style="2" customWidth="1"/>
    <col min="11" max="11" width="10.140625" style="2" customWidth="1"/>
    <col min="12" max="13" width="9.5703125" style="2" customWidth="1"/>
    <col min="14" max="16384" width="11.42578125" style="2"/>
  </cols>
  <sheetData>
    <row r="1" spans="1:15" s="52" customFormat="1" ht="11.25" customHeight="1" x14ac:dyDescent="0.2">
      <c r="A1" s="28"/>
      <c r="B1" s="28"/>
      <c r="C1" s="28"/>
      <c r="D1" s="28"/>
      <c r="E1" s="28"/>
      <c r="F1" s="28"/>
      <c r="G1" s="28"/>
      <c r="H1" s="29"/>
      <c r="I1" s="29"/>
      <c r="J1" s="29"/>
      <c r="K1" s="29"/>
      <c r="L1" s="29"/>
      <c r="M1" s="29"/>
    </row>
    <row r="2" spans="1:15" s="52" customFormat="1" ht="14.25" customHeight="1" x14ac:dyDescent="0.2">
      <c r="A2" s="29"/>
      <c r="B2" s="29"/>
      <c r="C2" s="29"/>
      <c r="D2" s="28"/>
      <c r="E2" s="28"/>
      <c r="F2" s="28"/>
      <c r="G2" s="28"/>
      <c r="H2" s="29"/>
      <c r="I2" s="29"/>
      <c r="J2" s="29"/>
      <c r="K2" s="29"/>
      <c r="L2" s="29"/>
      <c r="M2" s="29"/>
    </row>
    <row r="3" spans="1:15" s="52" customFormat="1" ht="12" customHeight="1" x14ac:dyDescent="0.2">
      <c r="A3" s="29"/>
      <c r="B3" s="29"/>
      <c r="C3" s="29"/>
      <c r="D3" s="28"/>
      <c r="E3" s="28"/>
      <c r="F3" s="28"/>
      <c r="G3" s="28"/>
      <c r="H3" s="29"/>
      <c r="I3" s="29"/>
      <c r="J3" s="29"/>
      <c r="K3" s="29"/>
      <c r="L3" s="29"/>
      <c r="M3" s="29"/>
    </row>
    <row r="4" spans="1:15" x14ac:dyDescent="0.2">
      <c r="A4" s="50"/>
      <c r="B4" s="50"/>
      <c r="C4" s="50"/>
      <c r="D4" s="50"/>
      <c r="E4" s="50"/>
      <c r="F4" s="50"/>
      <c r="G4" s="50"/>
      <c r="H4" s="50"/>
      <c r="I4" s="50"/>
      <c r="J4" s="50"/>
      <c r="K4" s="50"/>
      <c r="L4" s="50"/>
      <c r="M4" s="50"/>
    </row>
    <row r="5" spans="1:15" s="5" customFormat="1" x14ac:dyDescent="0.2">
      <c r="A5" s="31"/>
      <c r="B5" s="31"/>
      <c r="C5" s="31"/>
      <c r="D5" s="31"/>
      <c r="E5" s="31"/>
      <c r="F5" s="31"/>
      <c r="G5" s="31"/>
      <c r="H5" s="31"/>
      <c r="I5" s="31"/>
      <c r="J5" s="31"/>
      <c r="K5" s="31"/>
      <c r="L5" s="31"/>
      <c r="M5" s="31"/>
    </row>
    <row r="6" spans="1:15" s="5" customFormat="1" ht="18.75" customHeight="1" x14ac:dyDescent="0.2">
      <c r="A6" s="147" t="s">
        <v>72</v>
      </c>
      <c r="B6" s="147"/>
      <c r="C6" s="147"/>
      <c r="D6" s="147"/>
      <c r="E6" s="147"/>
      <c r="F6" s="147"/>
      <c r="G6" s="147"/>
      <c r="H6" s="147"/>
      <c r="I6" s="147"/>
      <c r="J6" s="147"/>
      <c r="K6" s="147"/>
      <c r="L6" s="147"/>
      <c r="M6" s="147"/>
    </row>
    <row r="7" spans="1:15" s="17" customFormat="1" ht="26.25" customHeight="1" x14ac:dyDescent="0.25">
      <c r="A7" s="85" t="s">
        <v>113</v>
      </c>
      <c r="B7" s="238">
        <f>MARZO!B7</f>
        <v>0</v>
      </c>
      <c r="C7" s="238"/>
      <c r="D7" s="238"/>
      <c r="E7" s="238"/>
      <c r="F7" s="238"/>
      <c r="G7" s="238"/>
      <c r="H7" s="238"/>
      <c r="I7" s="238"/>
      <c r="J7" s="238"/>
      <c r="K7" s="54" t="s">
        <v>75</v>
      </c>
      <c r="L7" s="238">
        <f>MARZO!L7</f>
        <v>0</v>
      </c>
      <c r="M7" s="238"/>
    </row>
    <row r="8" spans="1:15" s="16" customFormat="1" ht="23.25" customHeight="1" x14ac:dyDescent="0.25">
      <c r="A8" s="239" t="s">
        <v>0</v>
      </c>
      <c r="B8" s="239"/>
      <c r="C8" s="240">
        <f>MARZO!C8</f>
        <v>0</v>
      </c>
      <c r="D8" s="240"/>
      <c r="E8" s="240"/>
      <c r="F8" s="240"/>
      <c r="G8" s="240"/>
      <c r="H8" s="85" t="s">
        <v>156</v>
      </c>
      <c r="I8" s="261" t="s">
        <v>157</v>
      </c>
      <c r="J8" s="261"/>
      <c r="K8" s="85" t="s">
        <v>2</v>
      </c>
      <c r="L8" s="241">
        <f>MARZO!L8</f>
        <v>0</v>
      </c>
      <c r="M8" s="241"/>
    </row>
    <row r="9" spans="1:15" s="16" customFormat="1" ht="4.5" customHeight="1" x14ac:dyDescent="0.2">
      <c r="A9" s="58"/>
      <c r="B9" s="58"/>
      <c r="C9" s="58"/>
      <c r="D9" s="58"/>
      <c r="E9" s="59"/>
      <c r="F9" s="60"/>
      <c r="G9" s="60"/>
      <c r="H9" s="59"/>
      <c r="I9" s="85"/>
      <c r="J9" s="58"/>
      <c r="K9" s="59"/>
      <c r="L9" s="58"/>
      <c r="M9" s="58"/>
      <c r="N9" s="18"/>
      <c r="O9" s="18"/>
    </row>
    <row r="10" spans="1:15" s="16" customFormat="1" ht="15" customHeight="1" x14ac:dyDescent="0.2">
      <c r="A10" s="62" t="s">
        <v>74</v>
      </c>
      <c r="B10" s="242">
        <f>MARZO!B10</f>
        <v>0</v>
      </c>
      <c r="C10" s="242"/>
      <c r="D10" s="242"/>
      <c r="E10" s="85" t="s">
        <v>22</v>
      </c>
      <c r="F10" s="242">
        <f>MARZO!F10</f>
        <v>0</v>
      </c>
      <c r="G10" s="242"/>
      <c r="H10" s="242"/>
      <c r="I10" s="85" t="s">
        <v>23</v>
      </c>
      <c r="J10" s="242">
        <f>MARZO!J10</f>
        <v>0</v>
      </c>
      <c r="K10" s="242"/>
      <c r="L10" s="242"/>
      <c r="M10" s="242"/>
    </row>
    <row r="11" spans="1:15" s="7" customFormat="1" ht="16.5" customHeight="1" x14ac:dyDescent="0.2">
      <c r="A11" s="96"/>
      <c r="B11" s="96"/>
      <c r="C11" s="96"/>
      <c r="D11" s="96"/>
      <c r="E11" s="96"/>
      <c r="F11" s="96"/>
      <c r="G11" s="96"/>
      <c r="H11" s="96"/>
      <c r="I11" s="96"/>
      <c r="J11" s="96"/>
      <c r="K11" s="96"/>
      <c r="L11" s="96"/>
      <c r="M11" s="96"/>
    </row>
    <row r="12" spans="1:15" ht="12.75" customHeight="1" x14ac:dyDescent="0.2">
      <c r="A12" s="262" t="s">
        <v>3</v>
      </c>
      <c r="B12" s="264" t="s">
        <v>21</v>
      </c>
      <c r="C12" s="265"/>
      <c r="D12" s="265"/>
      <c r="E12" s="265"/>
      <c r="F12" s="265"/>
      <c r="G12" s="265"/>
      <c r="H12" s="265"/>
      <c r="I12" s="265"/>
      <c r="J12" s="265"/>
      <c r="K12" s="265"/>
      <c r="L12" s="265"/>
      <c r="M12" s="266"/>
    </row>
    <row r="13" spans="1:15" ht="29.25" customHeight="1" x14ac:dyDescent="0.2">
      <c r="A13" s="263"/>
      <c r="B13" s="72" t="s">
        <v>69</v>
      </c>
      <c r="C13" s="267" t="s">
        <v>114</v>
      </c>
      <c r="D13" s="268"/>
      <c r="E13" s="267" t="s">
        <v>134</v>
      </c>
      <c r="F13" s="268"/>
      <c r="G13" s="267" t="s">
        <v>37</v>
      </c>
      <c r="H13" s="268"/>
      <c r="I13" s="267" t="s">
        <v>38</v>
      </c>
      <c r="J13" s="268"/>
      <c r="K13" s="89" t="s">
        <v>36</v>
      </c>
      <c r="L13" s="267" t="s">
        <v>49</v>
      </c>
      <c r="M13" s="268"/>
    </row>
    <row r="14" spans="1:15" ht="25.5" customHeight="1" x14ac:dyDescent="0.2">
      <c r="A14" s="90" t="s">
        <v>20</v>
      </c>
      <c r="B14" s="88">
        <f>ENERO!B14</f>
        <v>0</v>
      </c>
      <c r="C14" s="259">
        <f>ENERO!C14+FEBRERO!C14+MARZO!C14</f>
        <v>0</v>
      </c>
      <c r="D14" s="260"/>
      <c r="E14" s="251">
        <f>ENERO!E14+FEBRERO!E14+MARZO!E14</f>
        <v>0</v>
      </c>
      <c r="F14" s="252"/>
      <c r="G14" s="259">
        <f>ENERO!G14+FEBRERO!G14+MARZO!G14</f>
        <v>0</v>
      </c>
      <c r="H14" s="252"/>
      <c r="I14" s="143">
        <f>D45</f>
        <v>0</v>
      </c>
      <c r="J14" s="143"/>
      <c r="K14" s="80">
        <f>D52</f>
        <v>0</v>
      </c>
      <c r="L14" s="110">
        <f>B14+C14+E14+G14-I14-K14</f>
        <v>0</v>
      </c>
      <c r="M14" s="110"/>
    </row>
    <row r="15" spans="1:15" ht="10.5" customHeight="1" x14ac:dyDescent="0.2">
      <c r="A15" s="50"/>
      <c r="B15" s="50"/>
      <c r="C15" s="50"/>
      <c r="D15" s="50"/>
      <c r="E15" s="50"/>
      <c r="F15" s="50"/>
      <c r="G15" s="50"/>
      <c r="H15" s="36"/>
      <c r="I15" s="36"/>
      <c r="J15" s="36"/>
      <c r="K15" s="36"/>
      <c r="L15" s="36"/>
      <c r="M15" s="50"/>
    </row>
    <row r="16" spans="1:15" ht="29.25" customHeight="1" x14ac:dyDescent="0.2">
      <c r="A16" s="128" t="s">
        <v>39</v>
      </c>
      <c r="B16" s="129"/>
      <c r="C16" s="1" t="s">
        <v>25</v>
      </c>
      <c r="D16" s="1" t="s">
        <v>26</v>
      </c>
      <c r="E16" s="1" t="s">
        <v>65</v>
      </c>
      <c r="F16" s="1" t="s">
        <v>27</v>
      </c>
      <c r="G16" s="50"/>
      <c r="H16" s="50"/>
      <c r="I16" s="167" t="s">
        <v>110</v>
      </c>
      <c r="J16" s="168"/>
      <c r="K16" s="168"/>
      <c r="L16" s="169"/>
      <c r="M16" s="50"/>
    </row>
    <row r="17" spans="1:13" ht="20.25" customHeight="1" x14ac:dyDescent="0.2">
      <c r="A17" s="130" t="s">
        <v>34</v>
      </c>
      <c r="B17" s="131"/>
      <c r="C17" s="63">
        <f>ENERO!C17</f>
        <v>0</v>
      </c>
      <c r="D17" s="63">
        <f>+ENERO!D17+FEBRERO!D17+MARZO!D17</f>
        <v>0</v>
      </c>
      <c r="E17" s="63">
        <f>+ENERO!E17+FEBRERO!E17+MARZO!E17</f>
        <v>0</v>
      </c>
      <c r="F17" s="67">
        <f>+C17+D17-E17-C43</f>
        <v>0</v>
      </c>
      <c r="G17" s="50"/>
      <c r="H17" s="50"/>
      <c r="I17" s="132" t="s">
        <v>111</v>
      </c>
      <c r="J17" s="132"/>
      <c r="K17" s="132"/>
      <c r="L17" s="63">
        <f>+ENERO!L17+FEBRERO!L17+MARZO!L17</f>
        <v>0</v>
      </c>
      <c r="M17" s="50"/>
    </row>
    <row r="18" spans="1:13" ht="20.25" customHeight="1" x14ac:dyDescent="0.2">
      <c r="A18" s="130" t="s">
        <v>35</v>
      </c>
      <c r="B18" s="131"/>
      <c r="C18" s="63">
        <f>ENERO!C18</f>
        <v>0</v>
      </c>
      <c r="D18" s="63">
        <f>+ENERO!D18+FEBRERO!D18+MARZO!D18</f>
        <v>0</v>
      </c>
      <c r="E18" s="63">
        <f>+ENERO!E18+FEBRERO!E18+MARZO!E18</f>
        <v>0</v>
      </c>
      <c r="F18" s="67">
        <f>+C18+D18-E18-D43</f>
        <v>0</v>
      </c>
      <c r="G18" s="50"/>
      <c r="H18" s="36"/>
      <c r="I18" s="132" t="s">
        <v>50</v>
      </c>
      <c r="J18" s="132"/>
      <c r="K18" s="132"/>
      <c r="L18" s="63">
        <f>+ENERO!L18+FEBRERO!L18+MARZO!L18</f>
        <v>0</v>
      </c>
      <c r="M18" s="50"/>
    </row>
    <row r="19" spans="1:13" ht="20.25" customHeight="1" x14ac:dyDescent="0.2">
      <c r="A19" s="130" t="s">
        <v>48</v>
      </c>
      <c r="B19" s="131"/>
      <c r="C19" s="63">
        <f>ENERO!C19</f>
        <v>0</v>
      </c>
      <c r="D19" s="63">
        <f>+ENERO!D19+FEBRERO!D19+MARZO!D19</f>
        <v>0</v>
      </c>
      <c r="E19" s="63">
        <f>+ENERO!E19+FEBRERO!E19+MARZO!E19</f>
        <v>0</v>
      </c>
      <c r="F19" s="67">
        <f>+C19+D19-E19-E43</f>
        <v>0</v>
      </c>
      <c r="G19" s="50"/>
      <c r="H19" s="36"/>
      <c r="I19" s="50"/>
      <c r="J19" s="50"/>
      <c r="K19" s="50"/>
      <c r="L19" s="50"/>
      <c r="M19" s="50"/>
    </row>
    <row r="20" spans="1:13" ht="20.25" customHeight="1" x14ac:dyDescent="0.2">
      <c r="A20" s="130" t="s">
        <v>135</v>
      </c>
      <c r="B20" s="131"/>
      <c r="C20" s="63">
        <f>ENERO!C20</f>
        <v>0</v>
      </c>
      <c r="D20" s="63">
        <f>+ENERO!D20+FEBRERO!D20+MARZO!D20</f>
        <v>0</v>
      </c>
      <c r="E20" s="63">
        <f>+ENERO!E20+FEBRERO!E20+MARZO!E20</f>
        <v>0</v>
      </c>
      <c r="F20" s="67">
        <f>+C20+D20-E20-F43</f>
        <v>0</v>
      </c>
      <c r="G20" s="50"/>
      <c r="H20" s="36"/>
      <c r="I20" s="50"/>
      <c r="J20" s="50"/>
      <c r="K20" s="50"/>
      <c r="L20" s="50"/>
      <c r="M20" s="50"/>
    </row>
    <row r="21" spans="1:13" ht="20.25" customHeight="1" x14ac:dyDescent="0.2">
      <c r="A21" s="153" t="s">
        <v>46</v>
      </c>
      <c r="B21" s="153"/>
      <c r="C21" s="67">
        <f>SUM(C17:C20)</f>
        <v>0</v>
      </c>
      <c r="D21" s="67">
        <f t="shared" ref="D21:F21" si="0">SUM(D17:D20)</f>
        <v>0</v>
      </c>
      <c r="E21" s="67">
        <f t="shared" si="0"/>
        <v>0</v>
      </c>
      <c r="F21" s="67">
        <f t="shared" si="0"/>
        <v>0</v>
      </c>
      <c r="G21" s="50"/>
      <c r="H21" s="50"/>
      <c r="I21" s="167" t="s">
        <v>112</v>
      </c>
      <c r="J21" s="168"/>
      <c r="K21" s="168"/>
      <c r="L21" s="169"/>
      <c r="M21" s="50"/>
    </row>
    <row r="22" spans="1:13" ht="19.5" customHeight="1" x14ac:dyDescent="0.2">
      <c r="A22" s="37"/>
      <c r="B22" s="37"/>
      <c r="C22" s="37"/>
      <c r="D22" s="37"/>
      <c r="E22" s="37"/>
      <c r="F22" s="37"/>
      <c r="G22" s="37"/>
      <c r="H22" s="50"/>
      <c r="I22" s="133" t="s">
        <v>67</v>
      </c>
      <c r="J22" s="134"/>
      <c r="K22" s="135"/>
      <c r="L22" s="87">
        <f>+ENERO!L22+FEBRERO!L22+MARZO!L22</f>
        <v>0</v>
      </c>
      <c r="M22" s="50"/>
    </row>
    <row r="23" spans="1:13" ht="20.25" customHeight="1" x14ac:dyDescent="0.2">
      <c r="A23" s="215" t="s">
        <v>98</v>
      </c>
      <c r="B23" s="216"/>
      <c r="C23" s="216"/>
      <c r="D23" s="216"/>
      <c r="E23" s="216"/>
      <c r="F23" s="216"/>
      <c r="G23" s="217"/>
      <c r="H23" s="50"/>
      <c r="I23" s="133" t="s">
        <v>68</v>
      </c>
      <c r="J23" s="134"/>
      <c r="K23" s="135"/>
      <c r="L23" s="87">
        <f>+ENERO!L23+FEBRERO!L23+MARZO!L23</f>
        <v>0</v>
      </c>
      <c r="M23" s="50"/>
    </row>
    <row r="24" spans="1:13" ht="15.75" customHeight="1" x14ac:dyDescent="0.2">
      <c r="A24" s="208" t="s">
        <v>87</v>
      </c>
      <c r="B24" s="208"/>
      <c r="C24" s="212" t="s">
        <v>130</v>
      </c>
      <c r="D24" s="213"/>
      <c r="E24" s="213"/>
      <c r="F24" s="214"/>
      <c r="G24" s="207" t="s">
        <v>86</v>
      </c>
      <c r="H24" s="50"/>
      <c r="I24" s="133" t="s">
        <v>115</v>
      </c>
      <c r="J24" s="134"/>
      <c r="K24" s="135"/>
      <c r="L24" s="87">
        <f>+ENERO!L24+FEBRERO!L24+MARZO!L24</f>
        <v>0</v>
      </c>
      <c r="M24" s="50"/>
    </row>
    <row r="25" spans="1:13" ht="21.75" customHeight="1" x14ac:dyDescent="0.2">
      <c r="A25" s="208"/>
      <c r="B25" s="208"/>
      <c r="C25" s="64" t="s">
        <v>131</v>
      </c>
      <c r="D25" s="64" t="s">
        <v>88</v>
      </c>
      <c r="E25" s="92" t="s">
        <v>89</v>
      </c>
      <c r="F25" s="4" t="s">
        <v>145</v>
      </c>
      <c r="G25" s="207"/>
      <c r="H25" s="50"/>
      <c r="I25" s="50"/>
      <c r="J25" s="50"/>
      <c r="K25" s="50"/>
      <c r="L25" s="50"/>
      <c r="M25" s="50"/>
    </row>
    <row r="26" spans="1:13" ht="20.25" customHeight="1" x14ac:dyDescent="0.2">
      <c r="A26" s="218" t="s">
        <v>100</v>
      </c>
      <c r="B26" s="219"/>
      <c r="C26" s="219"/>
      <c r="D26" s="219"/>
      <c r="E26" s="219"/>
      <c r="F26" s="219"/>
      <c r="G26" s="220"/>
      <c r="H26" s="50"/>
      <c r="I26" s="50"/>
      <c r="J26" s="50"/>
      <c r="K26" s="50"/>
      <c r="L26" s="50"/>
      <c r="M26" s="50"/>
    </row>
    <row r="27" spans="1:13" ht="20.25" customHeight="1" x14ac:dyDescent="0.2">
      <c r="A27" s="205" t="s">
        <v>76</v>
      </c>
      <c r="B27" s="206"/>
      <c r="C27" s="66">
        <f>+ENERO!C27+FEBRERO!C27+MARZO!C27</f>
        <v>0</v>
      </c>
      <c r="D27" s="66">
        <f>+ENERO!D27+FEBRERO!D27+MARZO!D27</f>
        <v>0</v>
      </c>
      <c r="E27" s="66">
        <f>+ENERO!E27+FEBRERO!E27+MARZO!E27</f>
        <v>0</v>
      </c>
      <c r="F27" s="66">
        <f>+ENERO!F27+FEBRERO!F27+MARZO!F27</f>
        <v>0</v>
      </c>
      <c r="G27" s="66">
        <f>+ENERO!G27+FEBRERO!G27+MARZO!G27</f>
        <v>0</v>
      </c>
      <c r="H27" s="50"/>
      <c r="I27" s="128" t="s">
        <v>117</v>
      </c>
      <c r="J27" s="152"/>
      <c r="K27" s="91" t="s">
        <v>19</v>
      </c>
      <c r="L27" s="91" t="s">
        <v>118</v>
      </c>
      <c r="M27" s="50"/>
    </row>
    <row r="28" spans="1:13" ht="20.25" customHeight="1" x14ac:dyDescent="0.2">
      <c r="A28" s="199" t="s">
        <v>77</v>
      </c>
      <c r="B28" s="200"/>
      <c r="C28" s="66">
        <f>+ENERO!C28+FEBRERO!C28+MARZO!C28</f>
        <v>0</v>
      </c>
      <c r="D28" s="66">
        <f>+ENERO!D28+FEBRERO!D28+MARZO!D28</f>
        <v>0</v>
      </c>
      <c r="E28" s="66">
        <f>+ENERO!E28+FEBRERO!E28+MARZO!E28</f>
        <v>0</v>
      </c>
      <c r="F28" s="66">
        <f>+ENERO!F28+FEBRERO!F28+MARZO!F28</f>
        <v>0</v>
      </c>
      <c r="G28" s="66">
        <f>+ENERO!G28+FEBRERO!G28+MARZO!G28</f>
        <v>0</v>
      </c>
      <c r="H28" s="50"/>
      <c r="I28" s="236" t="s">
        <v>16</v>
      </c>
      <c r="J28" s="237"/>
      <c r="K28" s="87">
        <f>+ENERO!K28+FEBRERO!K28+MARZO!K28</f>
        <v>0</v>
      </c>
      <c r="L28" s="87">
        <f>+ENERO!L28+FEBRERO!L28+MARZO!L28</f>
        <v>0</v>
      </c>
      <c r="M28" s="50"/>
    </row>
    <row r="29" spans="1:13" ht="20.25" customHeight="1" x14ac:dyDescent="0.2">
      <c r="A29" s="199" t="s">
        <v>78</v>
      </c>
      <c r="B29" s="200"/>
      <c r="C29" s="66">
        <f>+ENERO!C29+FEBRERO!C29+MARZO!C29</f>
        <v>0</v>
      </c>
      <c r="D29" s="66">
        <f>+ENERO!D29+FEBRERO!D29+MARZO!D29</f>
        <v>0</v>
      </c>
      <c r="E29" s="66">
        <f>+ENERO!E29+FEBRERO!E29+MARZO!E29</f>
        <v>0</v>
      </c>
      <c r="F29" s="66">
        <f>+ENERO!F29+FEBRERO!F29+MARZO!F29</f>
        <v>0</v>
      </c>
      <c r="G29" s="66">
        <f>+ENERO!G29+FEBRERO!G29+MARZO!G29</f>
        <v>0</v>
      </c>
      <c r="H29" s="50"/>
      <c r="I29" s="236" t="s">
        <v>17</v>
      </c>
      <c r="J29" s="237"/>
      <c r="K29" s="87">
        <f>+ENERO!K29+FEBRERO!K29+MARZO!K29</f>
        <v>0</v>
      </c>
      <c r="L29" s="87">
        <f>+ENERO!L29+FEBRERO!L29+MARZO!L29</f>
        <v>0</v>
      </c>
      <c r="M29" s="50"/>
    </row>
    <row r="30" spans="1:13" ht="15.75" customHeight="1" x14ac:dyDescent="0.2">
      <c r="A30" s="218" t="s">
        <v>99</v>
      </c>
      <c r="B30" s="219"/>
      <c r="C30" s="219"/>
      <c r="D30" s="219"/>
      <c r="E30" s="219"/>
      <c r="F30" s="219"/>
      <c r="G30" s="220"/>
      <c r="H30" s="50"/>
      <c r="I30" s="50"/>
      <c r="J30" s="50"/>
      <c r="K30" s="50"/>
      <c r="L30" s="50"/>
      <c r="M30" s="50"/>
    </row>
    <row r="31" spans="1:13" ht="19.5" customHeight="1" x14ac:dyDescent="0.2">
      <c r="A31" s="199" t="s">
        <v>76</v>
      </c>
      <c r="B31" s="200"/>
      <c r="C31" s="87">
        <f>+ENERO!C31+FEBRERO!C31+MARZO!C31</f>
        <v>0</v>
      </c>
      <c r="D31" s="87">
        <f>+ENERO!D31+FEBRERO!D31+MARZO!D31</f>
        <v>0</v>
      </c>
      <c r="E31" s="87">
        <f>+ENERO!E31+FEBRERO!E31+MARZO!E31</f>
        <v>0</v>
      </c>
      <c r="F31" s="87">
        <f>+ENERO!F31+FEBRERO!F31+MARZO!F31</f>
        <v>0</v>
      </c>
      <c r="G31" s="87">
        <f>+ENERO!G31+FEBRERO!G31+MARZO!G31</f>
        <v>0</v>
      </c>
      <c r="H31" s="50"/>
      <c r="I31" s="209" t="s">
        <v>161</v>
      </c>
      <c r="J31" s="209"/>
      <c r="K31" s="209"/>
      <c r="L31" s="209"/>
      <c r="M31" s="50"/>
    </row>
    <row r="32" spans="1:13" ht="19.5" customHeight="1" x14ac:dyDescent="0.2">
      <c r="A32" s="199" t="s">
        <v>77</v>
      </c>
      <c r="B32" s="200"/>
      <c r="C32" s="87">
        <f>+ENERO!C32+FEBRERO!C32+MARZO!C32</f>
        <v>0</v>
      </c>
      <c r="D32" s="87">
        <f>+ENERO!D32+FEBRERO!D32+MARZO!D32</f>
        <v>0</v>
      </c>
      <c r="E32" s="87">
        <f>+ENERO!E32+FEBRERO!E32+MARZO!E32</f>
        <v>0</v>
      </c>
      <c r="F32" s="87">
        <f>+ENERO!F32+FEBRERO!F32+MARZO!F32</f>
        <v>0</v>
      </c>
      <c r="G32" s="87">
        <f>+ENERO!G32+FEBRERO!G32+MARZO!G32</f>
        <v>0</v>
      </c>
      <c r="H32" s="50"/>
      <c r="I32" s="210" t="s">
        <v>80</v>
      </c>
      <c r="J32" s="22" t="s">
        <v>81</v>
      </c>
      <c r="K32" s="19" t="s">
        <v>18</v>
      </c>
      <c r="L32" s="19" t="s">
        <v>19</v>
      </c>
      <c r="M32" s="50"/>
    </row>
    <row r="33" spans="1:14" ht="21" customHeight="1" x14ac:dyDescent="0.2">
      <c r="A33" s="199" t="s">
        <v>78</v>
      </c>
      <c r="B33" s="200"/>
      <c r="C33" s="87">
        <f>+ENERO!C33+FEBRERO!C33+MARZO!C33</f>
        <v>0</v>
      </c>
      <c r="D33" s="87">
        <f>+ENERO!D33+FEBRERO!D33+MARZO!D33</f>
        <v>0</v>
      </c>
      <c r="E33" s="87">
        <f>+ENERO!E33+FEBRERO!E33+MARZO!E33</f>
        <v>0</v>
      </c>
      <c r="F33" s="87">
        <f>+ENERO!F33+FEBRERO!F33+MARZO!F33</f>
        <v>0</v>
      </c>
      <c r="G33" s="87">
        <f>+ENERO!G33+FEBRERO!G33+MARZO!G33</f>
        <v>0</v>
      </c>
      <c r="H33" s="50"/>
      <c r="I33" s="210"/>
      <c r="J33" s="21" t="s">
        <v>16</v>
      </c>
      <c r="K33" s="87">
        <f>+ENERO!K33+FEBRERO!K33+MARZO!K33</f>
        <v>0</v>
      </c>
      <c r="L33" s="87">
        <f>+ENERO!L33+FEBRERO!L33+MARZO!L33</f>
        <v>0</v>
      </c>
      <c r="M33" s="50"/>
    </row>
    <row r="34" spans="1:14" ht="19.5" customHeight="1" x14ac:dyDescent="0.2">
      <c r="A34" s="199" t="s">
        <v>79</v>
      </c>
      <c r="B34" s="200"/>
      <c r="C34" s="87">
        <f>+ENERO!C34+FEBRERO!C34+MARZO!C34</f>
        <v>0</v>
      </c>
      <c r="D34" s="87">
        <f>+ENERO!D34+FEBRERO!D34+MARZO!D34</f>
        <v>0</v>
      </c>
      <c r="E34" s="87">
        <f>+ENERO!E34+FEBRERO!E34+MARZO!E34</f>
        <v>0</v>
      </c>
      <c r="F34" s="87">
        <f>+ENERO!F34+FEBRERO!F34+MARZO!F34</f>
        <v>0</v>
      </c>
      <c r="G34" s="87">
        <f>+ENERO!G34+FEBRERO!G34+MARZO!G34</f>
        <v>0</v>
      </c>
      <c r="H34" s="50"/>
      <c r="I34" s="210"/>
      <c r="J34" s="20" t="s">
        <v>17</v>
      </c>
      <c r="K34" s="87">
        <f>+ENERO!K34+FEBRERO!K34+MARZO!K34</f>
        <v>0</v>
      </c>
      <c r="L34" s="87">
        <f>+ENERO!L34+FEBRERO!L34+MARZO!L34</f>
        <v>0</v>
      </c>
      <c r="M34" s="50"/>
    </row>
    <row r="35" spans="1:14" ht="17.25" customHeight="1" x14ac:dyDescent="0.2">
      <c r="A35" s="221" t="s">
        <v>128</v>
      </c>
      <c r="B35" s="222"/>
      <c r="C35" s="222"/>
      <c r="D35" s="222"/>
      <c r="E35" s="222"/>
      <c r="F35" s="222"/>
      <c r="G35" s="223"/>
      <c r="H35" s="50"/>
      <c r="I35" s="193" t="s">
        <v>132</v>
      </c>
      <c r="J35" s="193"/>
      <c r="K35" s="258">
        <f>+ENERO!K35+FEBRERO!K35+MARZO!K35</f>
        <v>0</v>
      </c>
      <c r="L35" s="258"/>
      <c r="M35" s="50"/>
    </row>
    <row r="36" spans="1:14" ht="19.5" customHeight="1" x14ac:dyDescent="0.2">
      <c r="A36" s="136" t="s">
        <v>40</v>
      </c>
      <c r="B36" s="137"/>
      <c r="C36" s="87">
        <f>+ENERO!C36+FEBRERO!C36+MARZO!C36</f>
        <v>0</v>
      </c>
      <c r="D36" s="87">
        <f>+ENERO!D36+FEBRERO!D36+MARZO!D36</f>
        <v>0</v>
      </c>
      <c r="E36" s="87">
        <f>+ENERO!E36+FEBRERO!E36+MARZO!E36</f>
        <v>0</v>
      </c>
      <c r="F36" s="87">
        <f>+ENERO!F36+FEBRERO!F36+MARZO!F36</f>
        <v>0</v>
      </c>
      <c r="G36" s="87">
        <f>+ENERO!G36+FEBRERO!G36+MARZO!G36</f>
        <v>0</v>
      </c>
      <c r="H36" s="50"/>
      <c r="I36" s="193" t="s">
        <v>31</v>
      </c>
      <c r="J36" s="193"/>
      <c r="K36" s="258">
        <f>+ENERO!K36+FEBRERO!K36+MARZO!K36</f>
        <v>0</v>
      </c>
      <c r="L36" s="258"/>
      <c r="M36" s="50"/>
    </row>
    <row r="37" spans="1:14" ht="19.5" customHeight="1" x14ac:dyDescent="0.2">
      <c r="A37" s="130" t="s">
        <v>41</v>
      </c>
      <c r="B37" s="131"/>
      <c r="C37" s="87">
        <f>+ENERO!C37+FEBRERO!C37+MARZO!C37</f>
        <v>0</v>
      </c>
      <c r="D37" s="87">
        <f>+ENERO!D37+FEBRERO!D37+MARZO!D37</f>
        <v>0</v>
      </c>
      <c r="E37" s="87">
        <f>+ENERO!E37+FEBRERO!E37+MARZO!E37</f>
        <v>0</v>
      </c>
      <c r="F37" s="87">
        <f>+ENERO!F37+FEBRERO!F37+MARZO!F37</f>
        <v>0</v>
      </c>
      <c r="G37" s="87">
        <f>+ENERO!G37+FEBRERO!G37+MARZO!G37</f>
        <v>0</v>
      </c>
      <c r="H37" s="50"/>
      <c r="I37" s="193" t="s">
        <v>116</v>
      </c>
      <c r="J37" s="193"/>
      <c r="K37" s="258">
        <f>+ENERO!K37+FEBRERO!K37+MARZO!K37</f>
        <v>0</v>
      </c>
      <c r="L37" s="258"/>
      <c r="M37" s="50"/>
    </row>
    <row r="38" spans="1:14" ht="19.5" customHeight="1" x14ac:dyDescent="0.2">
      <c r="A38" s="130" t="s">
        <v>42</v>
      </c>
      <c r="B38" s="131"/>
      <c r="C38" s="87">
        <f>+ENERO!C38+FEBRERO!C38+MARZO!C38</f>
        <v>0</v>
      </c>
      <c r="D38" s="87">
        <f>+ENERO!D38+FEBRERO!D38+MARZO!D38</f>
        <v>0</v>
      </c>
      <c r="E38" s="87">
        <f>+ENERO!E38+FEBRERO!E38+MARZO!E38</f>
        <v>0</v>
      </c>
      <c r="F38" s="87">
        <f>+ENERO!F38+FEBRERO!F38+MARZO!F38</f>
        <v>0</v>
      </c>
      <c r="G38" s="87">
        <f>+ENERO!G38+FEBRERO!G38+MARZO!G38</f>
        <v>0</v>
      </c>
      <c r="H38" s="50"/>
      <c r="I38" s="50"/>
      <c r="J38" s="50"/>
      <c r="K38" s="50"/>
      <c r="L38" s="50"/>
      <c r="M38" s="50"/>
    </row>
    <row r="39" spans="1:14" ht="18" customHeight="1" x14ac:dyDescent="0.2">
      <c r="A39" s="154" t="s">
        <v>129</v>
      </c>
      <c r="B39" s="155"/>
      <c r="C39" s="155"/>
      <c r="D39" s="155"/>
      <c r="E39" s="155"/>
      <c r="F39" s="155"/>
      <c r="G39" s="156"/>
      <c r="H39" s="50"/>
      <c r="I39" s="128" t="s">
        <v>64</v>
      </c>
      <c r="J39" s="152"/>
      <c r="K39" s="129"/>
      <c r="L39" s="91" t="s">
        <v>51</v>
      </c>
      <c r="M39" s="91" t="s">
        <v>52</v>
      </c>
    </row>
    <row r="40" spans="1:14" ht="18" customHeight="1" x14ac:dyDescent="0.2">
      <c r="A40" s="136" t="s">
        <v>43</v>
      </c>
      <c r="B40" s="137"/>
      <c r="C40" s="87">
        <f>+ENERO!C40+FEBRERO!C40+MARZO!C40</f>
        <v>0</v>
      </c>
      <c r="D40" s="87">
        <f>+ENERO!D40+FEBRERO!D40+MARZO!D40</f>
        <v>0</v>
      </c>
      <c r="E40" s="87">
        <f>+ENERO!E40+FEBRERO!E40+MARZO!E40</f>
        <v>0</v>
      </c>
      <c r="F40" s="87">
        <f>+ENERO!F40+FEBRERO!F40+MARZO!F40</f>
        <v>0</v>
      </c>
      <c r="G40" s="87">
        <f>+ENERO!G40+FEBRERO!G40+MARZO!G40</f>
        <v>0</v>
      </c>
      <c r="H40" s="50"/>
      <c r="I40" s="224" t="s">
        <v>53</v>
      </c>
      <c r="J40" s="225"/>
      <c r="K40" s="226"/>
      <c r="L40" s="87">
        <f>+ENERO!L40+FEBRERO!L40+MARZO!L40</f>
        <v>0</v>
      </c>
      <c r="M40" s="87">
        <f>+ENERO!M40+FEBRERO!M40+MARZO!M40</f>
        <v>0</v>
      </c>
    </row>
    <row r="41" spans="1:14" ht="18" customHeight="1" x14ac:dyDescent="0.2">
      <c r="A41" s="130" t="s">
        <v>44</v>
      </c>
      <c r="B41" s="131"/>
      <c r="C41" s="87">
        <f>+ENERO!C41+FEBRERO!C41+MARZO!C41</f>
        <v>0</v>
      </c>
      <c r="D41" s="87">
        <f>+ENERO!D41+FEBRERO!D41+MARZO!D41</f>
        <v>0</v>
      </c>
      <c r="E41" s="87">
        <f>+ENERO!E41+FEBRERO!E41+MARZO!E41</f>
        <v>0</v>
      </c>
      <c r="F41" s="87">
        <f>+ENERO!F41+FEBRERO!F41+MARZO!F41</f>
        <v>0</v>
      </c>
      <c r="G41" s="87">
        <f>+ENERO!G41+FEBRERO!G41+MARZO!G41</f>
        <v>0</v>
      </c>
      <c r="H41" s="50"/>
      <c r="I41" s="224" t="s">
        <v>54</v>
      </c>
      <c r="J41" s="225"/>
      <c r="K41" s="226"/>
      <c r="L41" s="87">
        <f>+ENERO!L41+FEBRERO!L41+MARZO!L41</f>
        <v>0</v>
      </c>
      <c r="M41" s="87">
        <f>+ENERO!M41+FEBRERO!M41+MARZO!M41</f>
        <v>0</v>
      </c>
    </row>
    <row r="42" spans="1:14" ht="18" customHeight="1" x14ac:dyDescent="0.2">
      <c r="A42" s="138" t="s">
        <v>45</v>
      </c>
      <c r="B42" s="138"/>
      <c r="C42" s="87">
        <f>+ENERO!C42+FEBRERO!C42+MARZO!C42</f>
        <v>0</v>
      </c>
      <c r="D42" s="87">
        <f>+ENERO!D42+FEBRERO!D42+MARZO!D42</f>
        <v>0</v>
      </c>
      <c r="E42" s="87">
        <f>+ENERO!E42+FEBRERO!E42+MARZO!E42</f>
        <v>0</v>
      </c>
      <c r="F42" s="87">
        <f>+ENERO!F42+FEBRERO!F42+MARZO!F42</f>
        <v>0</v>
      </c>
      <c r="G42" s="87">
        <f>+ENERO!G42+FEBRERO!G42+MARZO!G42</f>
        <v>0</v>
      </c>
      <c r="H42" s="50"/>
      <c r="I42" s="224" t="s">
        <v>55</v>
      </c>
      <c r="J42" s="225"/>
      <c r="K42" s="226"/>
      <c r="L42" s="87">
        <f>+ENERO!L42+FEBRERO!L42+MARZO!L42</f>
        <v>0</v>
      </c>
      <c r="M42" s="87">
        <f>+ENERO!M42+FEBRERO!M42+MARZO!M42</f>
        <v>0</v>
      </c>
    </row>
    <row r="43" spans="1:14" ht="18" customHeight="1" x14ac:dyDescent="0.2">
      <c r="A43" s="142" t="s">
        <v>46</v>
      </c>
      <c r="B43" s="142"/>
      <c r="C43" s="68">
        <f>SUM(C27:C29,C31:C35,C36:C38,C40:C42)</f>
        <v>0</v>
      </c>
      <c r="D43" s="68">
        <f t="shared" ref="D43:F43" si="1">SUM(D27:D29,D31:D35,D36:D38,D40:D42)</f>
        <v>0</v>
      </c>
      <c r="E43" s="68">
        <f t="shared" si="1"/>
        <v>0</v>
      </c>
      <c r="F43" s="68">
        <f t="shared" si="1"/>
        <v>0</v>
      </c>
      <c r="G43" s="68">
        <f>SUM(G27:G29,G31:G35,G36:G38,G40:G42)</f>
        <v>0</v>
      </c>
      <c r="H43" s="50"/>
      <c r="I43" s="224" t="s">
        <v>136</v>
      </c>
      <c r="J43" s="225"/>
      <c r="K43" s="226"/>
      <c r="L43" s="87">
        <f>+ENERO!L43+FEBRERO!L43+MARZO!L43</f>
        <v>0</v>
      </c>
      <c r="M43" s="87">
        <f>+ENERO!M43+FEBRERO!M43+MARZO!M43</f>
        <v>0</v>
      </c>
    </row>
    <row r="44" spans="1:14" ht="3.75" customHeight="1" x14ac:dyDescent="0.2">
      <c r="A44" s="38"/>
      <c r="B44" s="38"/>
      <c r="C44" s="38"/>
      <c r="D44" s="38"/>
      <c r="E44" s="38"/>
      <c r="F44" s="38"/>
      <c r="G44" s="38"/>
      <c r="H44" s="50"/>
      <c r="I44" s="227" t="s">
        <v>137</v>
      </c>
      <c r="J44" s="228"/>
      <c r="K44" s="229"/>
      <c r="L44" s="256">
        <f>+ENERO!L44+FEBRERO!L44+MARZO!L44</f>
        <v>0</v>
      </c>
      <c r="M44" s="256">
        <f>+ENERO!M44+FEBRERO!M44+MARZO!M44</f>
        <v>0</v>
      </c>
      <c r="N44" s="24"/>
    </row>
    <row r="45" spans="1:14" ht="18" customHeight="1" x14ac:dyDescent="0.2">
      <c r="A45" s="172" t="s">
        <v>47</v>
      </c>
      <c r="B45" s="172"/>
      <c r="C45" s="172"/>
      <c r="D45" s="157">
        <f>SUM(C43:G43)</f>
        <v>0</v>
      </c>
      <c r="E45" s="158"/>
      <c r="F45" s="158"/>
      <c r="G45" s="159"/>
      <c r="H45" s="50"/>
      <c r="I45" s="230"/>
      <c r="J45" s="231"/>
      <c r="K45" s="232"/>
      <c r="L45" s="257"/>
      <c r="M45" s="257"/>
    </row>
    <row r="46" spans="1:14" ht="15.75" customHeight="1" x14ac:dyDescent="0.2">
      <c r="A46" s="50"/>
      <c r="B46" s="50"/>
      <c r="C46" s="50"/>
      <c r="D46" s="50"/>
      <c r="E46" s="50"/>
      <c r="F46" s="50"/>
      <c r="G46" s="50"/>
      <c r="H46" s="50"/>
      <c r="I46" s="224" t="s">
        <v>138</v>
      </c>
      <c r="J46" s="225"/>
      <c r="K46" s="226"/>
      <c r="L46" s="87">
        <f>+ENERO!L46+FEBRERO!L46+MARZO!L46</f>
        <v>0</v>
      </c>
      <c r="M46" s="87">
        <f>+ENERO!M46+FEBRERO!M46+MARZO!M46</f>
        <v>0</v>
      </c>
    </row>
    <row r="47" spans="1:14" ht="18" customHeight="1" x14ac:dyDescent="0.2">
      <c r="A47" s="105" t="s">
        <v>71</v>
      </c>
      <c r="B47" s="105"/>
      <c r="C47" s="105"/>
      <c r="D47" s="105"/>
      <c r="E47" s="105"/>
      <c r="F47" s="105"/>
      <c r="G47" s="50"/>
      <c r="H47" s="50"/>
      <c r="I47" s="224" t="s">
        <v>139</v>
      </c>
      <c r="J47" s="225"/>
      <c r="K47" s="226"/>
      <c r="L47" s="87">
        <f>+ENERO!L47+FEBRERO!L47+MARZO!L47</f>
        <v>0</v>
      </c>
      <c r="M47" s="87">
        <f>+ENERO!M47+FEBRERO!M47+MARZO!M47</f>
        <v>0</v>
      </c>
    </row>
    <row r="48" spans="1:14" ht="18" customHeight="1" x14ac:dyDescent="0.2">
      <c r="A48" s="106" t="s">
        <v>60</v>
      </c>
      <c r="B48" s="107"/>
      <c r="C48" s="108"/>
      <c r="D48" s="255">
        <f>+ENERO!D48+FEBRERO!D48+MARZO!D48</f>
        <v>0</v>
      </c>
      <c r="E48" s="255"/>
      <c r="F48" s="255"/>
      <c r="G48" s="50"/>
      <c r="H48" s="50"/>
      <c r="I48" s="227" t="s">
        <v>140</v>
      </c>
      <c r="J48" s="229"/>
      <c r="K48" s="83" t="s">
        <v>14</v>
      </c>
      <c r="L48" s="87">
        <f>+ENERO!L48+FEBRERO!L48+MARZO!L48</f>
        <v>0</v>
      </c>
      <c r="M48" s="87">
        <f>+ENERO!M48+FEBRERO!M48+MARZO!M48</f>
        <v>0</v>
      </c>
    </row>
    <row r="49" spans="1:13" ht="18" customHeight="1" x14ac:dyDescent="0.2">
      <c r="A49" s="106" t="s">
        <v>119</v>
      </c>
      <c r="B49" s="107"/>
      <c r="C49" s="108"/>
      <c r="D49" s="255">
        <f>+ENERO!D49+FEBRERO!D49+MARZO!D49</f>
        <v>0</v>
      </c>
      <c r="E49" s="255"/>
      <c r="F49" s="255"/>
      <c r="G49" s="50"/>
      <c r="H49" s="50"/>
      <c r="I49" s="230"/>
      <c r="J49" s="232"/>
      <c r="K49" s="83" t="s">
        <v>15</v>
      </c>
      <c r="L49" s="87">
        <f>+ENERO!L49+FEBRERO!L49+MARZO!L49</f>
        <v>0</v>
      </c>
      <c r="M49" s="87">
        <f>+ENERO!M49+FEBRERO!M49+MARZO!M49</f>
        <v>0</v>
      </c>
    </row>
    <row r="50" spans="1:13" ht="17.25" customHeight="1" x14ac:dyDescent="0.2">
      <c r="A50" s="104" t="s">
        <v>120</v>
      </c>
      <c r="B50" s="104"/>
      <c r="C50" s="3" t="s">
        <v>12</v>
      </c>
      <c r="D50" s="87">
        <f>+ENERO!D50+FEBRERO!D50+MARZO!D50</f>
        <v>0</v>
      </c>
      <c r="E50" s="69" t="s">
        <v>13</v>
      </c>
      <c r="F50" s="87">
        <f>+ENERO!F50+FEBRERO!F50+MARZO!F50</f>
        <v>0</v>
      </c>
      <c r="G50" s="50"/>
      <c r="H50" s="50"/>
      <c r="I50" s="224" t="s">
        <v>143</v>
      </c>
      <c r="J50" s="225"/>
      <c r="K50" s="226"/>
      <c r="L50" s="87">
        <f>+ENERO!L50+FEBRERO!L50+MARZO!L50</f>
        <v>0</v>
      </c>
      <c r="M50" s="87">
        <f>+ENERO!M50+FEBRERO!M50+MARZO!M50</f>
        <v>0</v>
      </c>
    </row>
    <row r="51" spans="1:13" ht="17.25" customHeight="1" x14ac:dyDescent="0.2">
      <c r="A51" s="104" t="s">
        <v>121</v>
      </c>
      <c r="B51" s="104"/>
      <c r="C51" s="15" t="s">
        <v>10</v>
      </c>
      <c r="D51" s="87">
        <f>+ENERO!D51+FEBRERO!D51+MARZO!D51</f>
        <v>0</v>
      </c>
      <c r="E51" s="70" t="s">
        <v>11</v>
      </c>
      <c r="F51" s="87">
        <f>+ENERO!F51+FEBRERO!F51+MARZO!F51</f>
        <v>0</v>
      </c>
      <c r="G51" s="50"/>
      <c r="H51" s="50"/>
      <c r="I51" s="160" t="s">
        <v>85</v>
      </c>
      <c r="J51" s="161"/>
      <c r="K51" s="162"/>
      <c r="L51" s="86">
        <f>SUM(L40:L50)</f>
        <v>0</v>
      </c>
      <c r="M51" s="86">
        <f>SUM(M40:M50)</f>
        <v>0</v>
      </c>
    </row>
    <row r="52" spans="1:13" ht="17.25" customHeight="1" x14ac:dyDescent="0.2">
      <c r="A52" s="153" t="s">
        <v>66</v>
      </c>
      <c r="B52" s="153"/>
      <c r="C52" s="153"/>
      <c r="D52" s="253">
        <f>D48+D49+D50+F50+D51+F51</f>
        <v>0</v>
      </c>
      <c r="E52" s="254"/>
      <c r="F52" s="254"/>
      <c r="G52" s="50"/>
      <c r="H52" s="50"/>
      <c r="I52" s="50"/>
      <c r="J52" s="50"/>
      <c r="K52" s="50"/>
      <c r="L52" s="50"/>
      <c r="M52" s="50"/>
    </row>
    <row r="53" spans="1:13" ht="17.25" customHeight="1" x14ac:dyDescent="0.2">
      <c r="A53" s="48"/>
      <c r="B53" s="49"/>
      <c r="C53" s="49"/>
      <c r="D53" s="49"/>
      <c r="E53" s="49"/>
      <c r="F53" s="50"/>
      <c r="G53" s="50"/>
      <c r="H53" s="50"/>
      <c r="I53" s="50"/>
      <c r="J53" s="50"/>
      <c r="K53" s="50"/>
      <c r="L53" s="50"/>
      <c r="M53" s="50"/>
    </row>
    <row r="54" spans="1:13" ht="15" customHeight="1" x14ac:dyDescent="0.2">
      <c r="A54" s="128" t="s">
        <v>109</v>
      </c>
      <c r="B54" s="152"/>
      <c r="C54" s="152"/>
      <c r="D54" s="152"/>
      <c r="E54" s="129"/>
      <c r="F54" s="50"/>
      <c r="G54" s="50"/>
      <c r="H54" s="148" t="s">
        <v>127</v>
      </c>
      <c r="I54" s="149"/>
      <c r="J54" s="233" t="s">
        <v>61</v>
      </c>
      <c r="K54" s="234"/>
      <c r="L54" s="235"/>
      <c r="M54" s="50"/>
    </row>
    <row r="55" spans="1:13" ht="22.5" customHeight="1" x14ac:dyDescent="0.2">
      <c r="A55" s="101" t="s">
        <v>3</v>
      </c>
      <c r="B55" s="102"/>
      <c r="C55" s="103"/>
      <c r="D55" s="101" t="s">
        <v>8</v>
      </c>
      <c r="E55" s="103"/>
      <c r="F55" s="50"/>
      <c r="G55" s="50"/>
      <c r="H55" s="150"/>
      <c r="I55" s="151"/>
      <c r="J55" s="84" t="s">
        <v>123</v>
      </c>
      <c r="K55" s="84" t="s">
        <v>62</v>
      </c>
      <c r="L55" s="91" t="s">
        <v>122</v>
      </c>
      <c r="M55" s="50"/>
    </row>
    <row r="56" spans="1:13" ht="19.5" customHeight="1" x14ac:dyDescent="0.2">
      <c r="A56" s="144" t="s">
        <v>124</v>
      </c>
      <c r="B56" s="145"/>
      <c r="C56" s="146"/>
      <c r="D56" s="251">
        <f>+ENERO!D56+FEBRERO!D56+MARZO!D56</f>
        <v>0</v>
      </c>
      <c r="E56" s="252"/>
      <c r="F56" s="50"/>
      <c r="G56" s="50"/>
      <c r="H56" s="117" t="s">
        <v>82</v>
      </c>
      <c r="I56" s="118"/>
      <c r="J56" s="87">
        <f>+ENERO!J56+FEBRERO!J56+MARZO!J56</f>
        <v>0</v>
      </c>
      <c r="K56" s="87">
        <f>+ENERO!K56+FEBRERO!K56+MARZO!K56</f>
        <v>0</v>
      </c>
      <c r="L56" s="87">
        <f>+ENERO!L56+FEBRERO!L56+MARZO!L56</f>
        <v>0</v>
      </c>
      <c r="M56" s="47">
        <f>J57+L74</f>
        <v>0</v>
      </c>
    </row>
    <row r="57" spans="1:13" ht="17.25" customHeight="1" x14ac:dyDescent="0.2">
      <c r="A57" s="144" t="s">
        <v>90</v>
      </c>
      <c r="B57" s="145"/>
      <c r="C57" s="146"/>
      <c r="D57" s="251">
        <f>+ENERO!D57+FEBRERO!D57+MARZO!D57</f>
        <v>0</v>
      </c>
      <c r="E57" s="252"/>
      <c r="F57" s="50"/>
      <c r="G57" s="50"/>
      <c r="H57" s="117" t="s">
        <v>8</v>
      </c>
      <c r="I57" s="118"/>
      <c r="J57" s="87">
        <f>+ENERO!J57+FEBRERO!J57+MARZO!J57</f>
        <v>0</v>
      </c>
      <c r="K57" s="87">
        <f>+ENERO!K57+FEBRERO!K57+MARZO!K57</f>
        <v>0</v>
      </c>
      <c r="L57" s="87">
        <f>+ENERO!L57+FEBRERO!L57+MARZO!L57</f>
        <v>0</v>
      </c>
      <c r="M57" s="46">
        <f>SUM(K57:K60)</f>
        <v>0</v>
      </c>
    </row>
    <row r="58" spans="1:13" ht="18.75" customHeight="1" x14ac:dyDescent="0.2">
      <c r="A58" s="144" t="s">
        <v>91</v>
      </c>
      <c r="B58" s="145"/>
      <c r="C58" s="146"/>
      <c r="D58" s="251">
        <f>+ENERO!D58+FEBRERO!D58+MARZO!D58</f>
        <v>0</v>
      </c>
      <c r="E58" s="252"/>
      <c r="F58" s="50"/>
      <c r="G58" s="50"/>
      <c r="H58" s="117" t="s">
        <v>83</v>
      </c>
      <c r="I58" s="118"/>
      <c r="J58" s="87">
        <f>+ENERO!J58+FEBRERO!J58+MARZO!J58</f>
        <v>0</v>
      </c>
      <c r="K58" s="87">
        <f>+ENERO!K58+FEBRERO!K58+MARZO!K58</f>
        <v>0</v>
      </c>
      <c r="L58" s="87">
        <f>+ENERO!L58+FEBRERO!L58+MARZO!L58</f>
        <v>0</v>
      </c>
      <c r="M58" s="46">
        <f>SUM(L57:L60)</f>
        <v>0</v>
      </c>
    </row>
    <row r="59" spans="1:13" ht="18" customHeight="1" x14ac:dyDescent="0.2">
      <c r="A59" s="144" t="s">
        <v>92</v>
      </c>
      <c r="B59" s="145"/>
      <c r="C59" s="146"/>
      <c r="D59" s="251">
        <f>+ENERO!D59+FEBRERO!D59+MARZO!D59</f>
        <v>0</v>
      </c>
      <c r="E59" s="252"/>
      <c r="F59" s="50"/>
      <c r="G59" s="50"/>
      <c r="H59" s="117" t="s">
        <v>84</v>
      </c>
      <c r="I59" s="118"/>
      <c r="J59" s="87">
        <f>+ENERO!J59+FEBRERO!J59+MARZO!J59</f>
        <v>0</v>
      </c>
      <c r="K59" s="87">
        <f>+ENERO!K59+FEBRERO!K59+MARZO!K59</f>
        <v>0</v>
      </c>
      <c r="L59" s="87">
        <f>+ENERO!L59+FEBRERO!L59+MARZO!L59</f>
        <v>0</v>
      </c>
      <c r="M59" s="50"/>
    </row>
    <row r="60" spans="1:13" ht="19.5" customHeight="1" x14ac:dyDescent="0.2">
      <c r="A60" s="144" t="s">
        <v>141</v>
      </c>
      <c r="B60" s="145"/>
      <c r="C60" s="146"/>
      <c r="D60" s="251">
        <f>+ENERO!D60+FEBRERO!D60+MARZO!D60</f>
        <v>0</v>
      </c>
      <c r="E60" s="252"/>
      <c r="F60" s="50"/>
      <c r="G60" s="50"/>
      <c r="H60" s="117" t="s">
        <v>125</v>
      </c>
      <c r="I60" s="118"/>
      <c r="J60" s="87">
        <f>+ENERO!J60+FEBRERO!J60+MARZO!J60</f>
        <v>0</v>
      </c>
      <c r="K60" s="87">
        <f>+ENERO!K60+FEBRERO!K60+MARZO!K60</f>
        <v>0</v>
      </c>
      <c r="L60" s="87">
        <f>+ENERO!L60+FEBRERO!L60+MARZO!L60</f>
        <v>0</v>
      </c>
      <c r="M60" s="50"/>
    </row>
    <row r="61" spans="1:13" ht="18" customHeight="1" x14ac:dyDescent="0.2">
      <c r="A61" s="50"/>
      <c r="B61" s="50"/>
      <c r="C61" s="50"/>
      <c r="D61" s="50"/>
      <c r="E61" s="50"/>
      <c r="F61" s="50"/>
      <c r="G61" s="50"/>
      <c r="H61" s="50"/>
      <c r="I61" s="50"/>
      <c r="J61" s="50"/>
      <c r="K61" s="50"/>
      <c r="L61" s="50"/>
      <c r="M61" s="50"/>
    </row>
    <row r="62" spans="1:13" ht="17.25" customHeight="1" x14ac:dyDescent="0.2">
      <c r="A62" s="50"/>
      <c r="B62" s="50"/>
      <c r="C62" s="50"/>
      <c r="D62" s="50"/>
      <c r="E62" s="50"/>
      <c r="F62" s="50"/>
      <c r="G62" s="50"/>
      <c r="H62" s="128" t="s">
        <v>142</v>
      </c>
      <c r="I62" s="152"/>
      <c r="J62" s="152"/>
      <c r="K62" s="152"/>
      <c r="L62" s="129"/>
      <c r="M62" s="50"/>
    </row>
    <row r="63" spans="1:13" ht="18.75" customHeight="1" x14ac:dyDescent="0.2">
      <c r="A63" s="50"/>
      <c r="B63" s="50"/>
      <c r="C63" s="50"/>
      <c r="D63" s="50"/>
      <c r="E63" s="50"/>
      <c r="F63" s="50"/>
      <c r="G63" s="50"/>
      <c r="H63" s="114" t="s">
        <v>97</v>
      </c>
      <c r="I63" s="115"/>
      <c r="J63" s="115"/>
      <c r="K63" s="116"/>
      <c r="L63" s="87">
        <f>+ENERO!L63+FEBRERO!L63+MARZO!L63</f>
        <v>0</v>
      </c>
      <c r="M63" s="50"/>
    </row>
    <row r="64" spans="1:13" ht="18.75" customHeight="1" x14ac:dyDescent="0.2">
      <c r="A64" s="173" t="s">
        <v>133</v>
      </c>
      <c r="B64" s="174"/>
      <c r="C64" s="175"/>
      <c r="D64" s="119" t="s">
        <v>61</v>
      </c>
      <c r="E64" s="120"/>
      <c r="F64" s="121"/>
      <c r="G64" s="50"/>
      <c r="H64" s="114" t="s">
        <v>63</v>
      </c>
      <c r="I64" s="115"/>
      <c r="J64" s="115"/>
      <c r="K64" s="116"/>
      <c r="L64" s="87">
        <f>+ENERO!L64+FEBRERO!L64+MARZO!L64</f>
        <v>0</v>
      </c>
      <c r="M64" s="50"/>
    </row>
    <row r="65" spans="1:13" ht="18.75" customHeight="1" x14ac:dyDescent="0.2">
      <c r="A65" s="176"/>
      <c r="B65" s="177"/>
      <c r="C65" s="178"/>
      <c r="D65" s="74" t="s">
        <v>123</v>
      </c>
      <c r="E65" s="91" t="s">
        <v>62</v>
      </c>
      <c r="F65" s="91" t="s">
        <v>122</v>
      </c>
      <c r="G65" s="50"/>
      <c r="H65" s="114" t="s">
        <v>96</v>
      </c>
      <c r="I65" s="115"/>
      <c r="J65" s="115"/>
      <c r="K65" s="116"/>
      <c r="L65" s="87">
        <f>+ENERO!L65+FEBRERO!L65+MARZO!L65</f>
        <v>0</v>
      </c>
      <c r="M65" s="50"/>
    </row>
    <row r="66" spans="1:13" ht="18.75" customHeight="1" x14ac:dyDescent="0.2">
      <c r="A66" s="114" t="s">
        <v>56</v>
      </c>
      <c r="B66" s="115"/>
      <c r="C66" s="116"/>
      <c r="D66" s="87">
        <f>+ENERO!D66+FEBRERO!D66+MARZO!D66</f>
        <v>0</v>
      </c>
      <c r="E66" s="87">
        <f>+ENERO!E66+FEBRERO!E66+MARZO!E66</f>
        <v>0</v>
      </c>
      <c r="F66" s="87">
        <f>+ENERO!F66+FEBRERO!F66+MARZO!F66</f>
        <v>0</v>
      </c>
      <c r="G66" s="50"/>
      <c r="H66" s="114" t="s">
        <v>101</v>
      </c>
      <c r="I66" s="115"/>
      <c r="J66" s="115"/>
      <c r="K66" s="116"/>
      <c r="L66" s="87">
        <f>+ENERO!L66+FEBRERO!L66+MARZO!L66</f>
        <v>0</v>
      </c>
      <c r="M66" s="50"/>
    </row>
    <row r="67" spans="1:13" ht="18.75" customHeight="1" x14ac:dyDescent="0.2">
      <c r="A67" s="114" t="s">
        <v>57</v>
      </c>
      <c r="B67" s="115"/>
      <c r="C67" s="116"/>
      <c r="D67" s="87">
        <f>+ENERO!D67+FEBRERO!D67+MARZO!D67</f>
        <v>0</v>
      </c>
      <c r="E67" s="87">
        <f>+ENERO!E67+FEBRERO!E67+MARZO!E67</f>
        <v>0</v>
      </c>
      <c r="F67" s="87">
        <f>+ENERO!F67+FEBRERO!F67+MARZO!F67</f>
        <v>0</v>
      </c>
      <c r="G67" s="50"/>
      <c r="H67" s="114" t="s">
        <v>102</v>
      </c>
      <c r="I67" s="115"/>
      <c r="J67" s="115"/>
      <c r="K67" s="116"/>
      <c r="L67" s="87">
        <f>+ENERO!L67+FEBRERO!L67+MARZO!L67</f>
        <v>0</v>
      </c>
      <c r="M67" s="50"/>
    </row>
    <row r="68" spans="1:13" ht="18.75" customHeight="1" x14ac:dyDescent="0.2">
      <c r="A68" s="114" t="s">
        <v>58</v>
      </c>
      <c r="B68" s="115"/>
      <c r="C68" s="116"/>
      <c r="D68" s="87">
        <f>+ENERO!D68+FEBRERO!D68+MARZO!D68</f>
        <v>0</v>
      </c>
      <c r="E68" s="87">
        <f>+ENERO!E68+FEBRERO!E68+MARZO!E68</f>
        <v>0</v>
      </c>
      <c r="F68" s="87">
        <f>+ENERO!F68+FEBRERO!F68+MARZO!F68</f>
        <v>0</v>
      </c>
      <c r="G68" s="50"/>
      <c r="H68" s="114" t="s">
        <v>103</v>
      </c>
      <c r="I68" s="115"/>
      <c r="J68" s="115"/>
      <c r="K68" s="116"/>
      <c r="L68" s="87">
        <f>+ENERO!L68+FEBRERO!L68+MARZO!L68</f>
        <v>0</v>
      </c>
      <c r="M68" s="50"/>
    </row>
    <row r="69" spans="1:13" ht="18.75" customHeight="1" x14ac:dyDescent="0.2">
      <c r="A69" s="114" t="s">
        <v>59</v>
      </c>
      <c r="B69" s="115"/>
      <c r="C69" s="116"/>
      <c r="D69" s="87">
        <f>+ENERO!D69+FEBRERO!D69+MARZO!D69</f>
        <v>0</v>
      </c>
      <c r="E69" s="87">
        <f>+ENERO!E69+FEBRERO!E69+MARZO!E69</f>
        <v>0</v>
      </c>
      <c r="F69" s="87">
        <f>+ENERO!F69+FEBRERO!F69+MARZO!F69</f>
        <v>0</v>
      </c>
      <c r="G69" s="50"/>
      <c r="H69" s="114" t="s">
        <v>104</v>
      </c>
      <c r="I69" s="115"/>
      <c r="J69" s="115"/>
      <c r="K69" s="116"/>
      <c r="L69" s="87">
        <f>+ENERO!L69+FEBRERO!L69+MARZO!L69</f>
        <v>0</v>
      </c>
      <c r="M69" s="50"/>
    </row>
    <row r="70" spans="1:13" ht="20.25" customHeight="1" x14ac:dyDescent="0.2">
      <c r="A70" s="114" t="s">
        <v>93</v>
      </c>
      <c r="B70" s="115"/>
      <c r="C70" s="116"/>
      <c r="D70" s="87">
        <f>+ENERO!D70+FEBRERO!D70+MARZO!D70</f>
        <v>0</v>
      </c>
      <c r="E70" s="87">
        <f>+ENERO!E70+FEBRERO!E70+MARZO!E70</f>
        <v>0</v>
      </c>
      <c r="F70" s="87">
        <f>+ENERO!F70+FEBRERO!F70+MARZO!F70</f>
        <v>0</v>
      </c>
      <c r="G70" s="50"/>
      <c r="H70" s="114" t="s">
        <v>105</v>
      </c>
      <c r="I70" s="115"/>
      <c r="J70" s="115"/>
      <c r="K70" s="116"/>
      <c r="L70" s="87">
        <f>+ENERO!L70+FEBRERO!L70+MARZO!L70</f>
        <v>0</v>
      </c>
      <c r="M70" s="50"/>
    </row>
    <row r="71" spans="1:13" ht="17.25" customHeight="1" x14ac:dyDescent="0.2">
      <c r="A71" s="114" t="s">
        <v>94</v>
      </c>
      <c r="B71" s="115"/>
      <c r="C71" s="116"/>
      <c r="D71" s="87">
        <f>+ENERO!D71+FEBRERO!D71+MARZO!D71</f>
        <v>0</v>
      </c>
      <c r="E71" s="87">
        <f>+ENERO!E71+FEBRERO!E71+MARZO!E71</f>
        <v>0</v>
      </c>
      <c r="F71" s="87">
        <f>+ENERO!F71+FEBRERO!F71+MARZO!F71</f>
        <v>0</v>
      </c>
      <c r="G71" s="50"/>
      <c r="H71" s="114" t="s">
        <v>106</v>
      </c>
      <c r="I71" s="115"/>
      <c r="J71" s="115"/>
      <c r="K71" s="116"/>
      <c r="L71" s="87">
        <f>+ENERO!L71+FEBRERO!L71+MARZO!L71</f>
        <v>0</v>
      </c>
      <c r="M71" s="50"/>
    </row>
    <row r="72" spans="1:13" ht="18" customHeight="1" x14ac:dyDescent="0.2">
      <c r="A72" s="114" t="s">
        <v>95</v>
      </c>
      <c r="B72" s="115"/>
      <c r="C72" s="116"/>
      <c r="D72" s="87">
        <f>+ENERO!D72+FEBRERO!D72+MARZO!D72</f>
        <v>0</v>
      </c>
      <c r="E72" s="87">
        <f>+ENERO!E72+FEBRERO!E72+MARZO!E72</f>
        <v>0</v>
      </c>
      <c r="F72" s="87">
        <f>+ENERO!F72+FEBRERO!F72+MARZO!F72</f>
        <v>0</v>
      </c>
      <c r="G72" s="50"/>
      <c r="H72" s="114" t="s">
        <v>107</v>
      </c>
      <c r="I72" s="115"/>
      <c r="J72" s="115"/>
      <c r="K72" s="116"/>
      <c r="L72" s="87">
        <f>+ENERO!L72+FEBRERO!L72+MARZO!L72</f>
        <v>0</v>
      </c>
      <c r="M72" s="50"/>
    </row>
    <row r="73" spans="1:13" ht="21" customHeight="1" x14ac:dyDescent="0.2">
      <c r="A73" s="139" t="s">
        <v>9</v>
      </c>
      <c r="B73" s="140"/>
      <c r="C73" s="141"/>
      <c r="D73" s="94">
        <f>SUM(D66:D72)</f>
        <v>0</v>
      </c>
      <c r="E73" s="94">
        <f t="shared" ref="E73:F73" si="2">SUM(E66:E72)</f>
        <v>0</v>
      </c>
      <c r="F73" s="94">
        <f t="shared" si="2"/>
        <v>0</v>
      </c>
      <c r="G73" s="50"/>
      <c r="H73" s="114" t="s">
        <v>108</v>
      </c>
      <c r="I73" s="115"/>
      <c r="J73" s="115"/>
      <c r="K73" s="116"/>
      <c r="L73" s="87">
        <f>+ENERO!L73+FEBRERO!L73+MARZO!L73</f>
        <v>0</v>
      </c>
      <c r="M73" s="50"/>
    </row>
    <row r="74" spans="1:13" ht="21" customHeight="1" x14ac:dyDescent="0.2">
      <c r="A74" s="50"/>
      <c r="B74" s="50"/>
      <c r="C74" s="50"/>
      <c r="D74" s="50"/>
      <c r="E74" s="50"/>
      <c r="F74" s="50"/>
      <c r="G74" s="50"/>
      <c r="H74" s="167" t="s">
        <v>9</v>
      </c>
      <c r="I74" s="168"/>
      <c r="J74" s="168"/>
      <c r="K74" s="169"/>
      <c r="L74" s="71">
        <f>SUM(L63:L73)</f>
        <v>0</v>
      </c>
      <c r="M74" s="50"/>
    </row>
    <row r="75" spans="1:13" ht="18" customHeight="1" x14ac:dyDescent="0.2">
      <c r="A75" s="50"/>
      <c r="B75" s="50"/>
      <c r="C75" s="50"/>
      <c r="D75" s="50"/>
      <c r="E75" s="50"/>
      <c r="F75" s="50"/>
      <c r="G75" s="50"/>
      <c r="H75" s="50"/>
      <c r="I75" s="50"/>
      <c r="J75" s="50"/>
      <c r="K75" s="50"/>
      <c r="L75" s="50"/>
      <c r="M75" s="50"/>
    </row>
    <row r="76" spans="1:13" ht="21" customHeight="1" x14ac:dyDescent="0.2">
      <c r="A76" s="50"/>
      <c r="B76" s="50"/>
      <c r="C76" s="50"/>
      <c r="D76" s="50"/>
      <c r="E76" s="50"/>
      <c r="F76" s="50"/>
      <c r="G76" s="50"/>
      <c r="H76" s="50"/>
      <c r="I76" s="50"/>
      <c r="J76" s="50"/>
      <c r="K76" s="50"/>
      <c r="L76" s="50"/>
      <c r="M76" s="50"/>
    </row>
    <row r="77" spans="1:13" ht="18" customHeight="1" x14ac:dyDescent="0.2">
      <c r="A77" s="50"/>
      <c r="B77" s="50"/>
      <c r="C77" s="50"/>
      <c r="D77" s="50"/>
      <c r="E77" s="50"/>
      <c r="F77" s="50"/>
      <c r="G77" s="50"/>
      <c r="H77" s="50"/>
      <c r="I77" s="50"/>
      <c r="J77" s="50"/>
      <c r="K77" s="50"/>
      <c r="L77" s="50"/>
      <c r="M77" s="50"/>
    </row>
    <row r="78" spans="1:13" ht="18.75" customHeight="1" x14ac:dyDescent="0.2">
      <c r="A78" s="50"/>
      <c r="B78" s="50"/>
      <c r="C78" s="50"/>
      <c r="D78" s="50"/>
      <c r="E78" s="50"/>
      <c r="F78" s="50"/>
      <c r="G78" s="39"/>
      <c r="H78" s="50"/>
      <c r="I78" s="50"/>
      <c r="J78" s="50"/>
      <c r="K78" s="39"/>
      <c r="L78" s="50"/>
      <c r="M78" s="50"/>
    </row>
    <row r="79" spans="1:13" ht="31.5" customHeight="1" x14ac:dyDescent="0.2">
      <c r="A79" s="50"/>
      <c r="B79" s="50"/>
      <c r="C79" s="50"/>
      <c r="D79" s="50"/>
      <c r="E79" s="50"/>
      <c r="F79" s="50"/>
      <c r="G79" s="39"/>
      <c r="H79" s="50"/>
      <c r="I79" s="50"/>
      <c r="J79" s="50"/>
      <c r="K79" s="39"/>
      <c r="L79" s="39"/>
      <c r="M79" s="50"/>
    </row>
    <row r="80" spans="1:13" s="93" customFormat="1" ht="14.25" customHeight="1" x14ac:dyDescent="0.2">
      <c r="A80" s="183" t="s">
        <v>6</v>
      </c>
      <c r="B80" s="183"/>
      <c r="C80" s="182"/>
      <c r="D80" s="182"/>
      <c r="E80" s="81"/>
      <c r="F80" s="81"/>
      <c r="G80" s="81"/>
      <c r="H80" s="81"/>
      <c r="I80" s="81"/>
      <c r="J80" s="81"/>
      <c r="K80" s="81"/>
      <c r="L80" s="81"/>
      <c r="M80" s="81"/>
    </row>
    <row r="81" spans="1:13" s="93" customFormat="1" ht="25.5" customHeight="1" x14ac:dyDescent="0.2">
      <c r="A81" s="184"/>
      <c r="B81" s="185"/>
      <c r="C81" s="185"/>
      <c r="D81" s="185"/>
      <c r="E81" s="185"/>
      <c r="F81" s="185"/>
      <c r="G81" s="185"/>
      <c r="H81" s="185"/>
      <c r="I81" s="185"/>
      <c r="J81" s="185"/>
      <c r="K81" s="185"/>
      <c r="L81" s="185"/>
      <c r="M81" s="186"/>
    </row>
    <row r="82" spans="1:13" s="93" customFormat="1" ht="25.5" customHeight="1" x14ac:dyDescent="0.2">
      <c r="A82" s="187"/>
      <c r="B82" s="188"/>
      <c r="C82" s="188"/>
      <c r="D82" s="188"/>
      <c r="E82" s="188"/>
      <c r="F82" s="188"/>
      <c r="G82" s="188"/>
      <c r="H82" s="188"/>
      <c r="I82" s="188"/>
      <c r="J82" s="188"/>
      <c r="K82" s="188"/>
      <c r="L82" s="188"/>
      <c r="M82" s="189"/>
    </row>
    <row r="83" spans="1:13" s="93" customFormat="1" ht="25.5" customHeight="1" x14ac:dyDescent="0.2">
      <c r="A83" s="190"/>
      <c r="B83" s="191"/>
      <c r="C83" s="191"/>
      <c r="D83" s="191"/>
      <c r="E83" s="191"/>
      <c r="F83" s="191"/>
      <c r="G83" s="191"/>
      <c r="H83" s="191"/>
      <c r="I83" s="191"/>
      <c r="J83" s="191"/>
      <c r="K83" s="191"/>
      <c r="L83" s="191"/>
      <c r="M83" s="192"/>
    </row>
    <row r="84" spans="1:13" s="93" customFormat="1" ht="27.75" customHeight="1" x14ac:dyDescent="0.2">
      <c r="A84" s="125" t="s">
        <v>32</v>
      </c>
      <c r="B84" s="125"/>
      <c r="C84" s="249">
        <f>+MARZO!C84</f>
        <v>0</v>
      </c>
      <c r="D84" s="249"/>
      <c r="E84" s="249"/>
      <c r="F84" s="249"/>
      <c r="G84" s="249"/>
      <c r="H84" s="249"/>
      <c r="I84" s="249"/>
      <c r="J84" s="249"/>
      <c r="K84" s="249"/>
      <c r="L84" s="249"/>
      <c r="M84" s="50"/>
    </row>
    <row r="85" spans="1:13" s="93" customFormat="1" ht="15" customHeight="1" x14ac:dyDescent="0.2">
      <c r="A85" s="81"/>
      <c r="B85" s="81"/>
      <c r="C85" s="50"/>
      <c r="D85" s="50"/>
      <c r="E85" s="50"/>
      <c r="F85" s="50"/>
      <c r="G85" s="50"/>
      <c r="H85" s="50"/>
      <c r="I85" s="50"/>
      <c r="J85" s="50"/>
      <c r="K85" s="50"/>
      <c r="L85" s="50"/>
      <c r="M85" s="50"/>
    </row>
    <row r="86" spans="1:13" s="93" customFormat="1" ht="20.25" customHeight="1" x14ac:dyDescent="0.2">
      <c r="A86" s="125" t="s">
        <v>4</v>
      </c>
      <c r="B86" s="125"/>
      <c r="C86" s="250">
        <f>+MARZO!C86</f>
        <v>0</v>
      </c>
      <c r="D86" s="250"/>
      <c r="E86" s="250"/>
      <c r="F86" s="250"/>
      <c r="G86" s="250"/>
      <c r="H86" s="250"/>
      <c r="I86" s="250"/>
      <c r="J86" s="250"/>
      <c r="K86" s="250"/>
      <c r="L86" s="250"/>
      <c r="M86" s="50"/>
    </row>
    <row r="87" spans="1:13" s="93" customFormat="1" ht="15" customHeight="1" x14ac:dyDescent="0.2">
      <c r="A87" s="50"/>
      <c r="B87" s="50"/>
      <c r="C87" s="50"/>
      <c r="D87" s="50"/>
      <c r="E87" s="50"/>
      <c r="F87" s="50"/>
      <c r="G87" s="50"/>
      <c r="H87" s="50"/>
      <c r="I87" s="50"/>
      <c r="J87" s="50"/>
      <c r="K87" s="50"/>
      <c r="L87" s="50"/>
      <c r="M87" s="50"/>
    </row>
    <row r="88" spans="1:13" s="93" customFormat="1" ht="18" customHeight="1" x14ac:dyDescent="0.2">
      <c r="A88" s="125" t="s">
        <v>5</v>
      </c>
      <c r="B88" s="125"/>
      <c r="C88" s="125"/>
      <c r="D88" s="125"/>
      <c r="E88" s="247">
        <f>+MARZO!E88</f>
        <v>0</v>
      </c>
      <c r="F88" s="247"/>
      <c r="G88" s="247"/>
      <c r="H88" s="247"/>
      <c r="I88" s="247"/>
      <c r="J88" s="247"/>
      <c r="K88" s="247"/>
      <c r="L88" s="247"/>
      <c r="M88" s="50"/>
    </row>
    <row r="89" spans="1:13" s="93" customFormat="1" ht="18" customHeight="1" x14ac:dyDescent="0.2">
      <c r="A89" s="81"/>
      <c r="B89" s="81"/>
      <c r="C89" s="81"/>
      <c r="D89" s="40" t="s">
        <v>70</v>
      </c>
      <c r="E89" s="204" t="s">
        <v>126</v>
      </c>
      <c r="F89" s="204"/>
      <c r="G89" s="204"/>
      <c r="H89" s="204"/>
      <c r="I89" s="204"/>
      <c r="J89" s="204"/>
      <c r="K89" s="204"/>
      <c r="L89" s="204"/>
      <c r="M89" s="50"/>
    </row>
    <row r="90" spans="1:13" s="93" customFormat="1" ht="12.75" customHeight="1" x14ac:dyDescent="0.2">
      <c r="A90" s="81"/>
      <c r="B90" s="81"/>
      <c r="C90" s="81"/>
      <c r="D90" s="41"/>
      <c r="E90" s="81"/>
      <c r="F90" s="81"/>
      <c r="G90" s="81"/>
      <c r="H90" s="81"/>
      <c r="I90" s="81"/>
      <c r="J90" s="81"/>
      <c r="K90" s="81"/>
      <c r="L90" s="50"/>
      <c r="M90" s="50"/>
    </row>
    <row r="91" spans="1:13" s="93" customFormat="1" ht="21.75" customHeight="1" x14ac:dyDescent="0.2">
      <c r="A91" s="124" t="s">
        <v>24</v>
      </c>
      <c r="B91" s="124"/>
      <c r="C91" s="124"/>
      <c r="D91" s="124"/>
      <c r="E91" s="247">
        <f>+MARZO!E91</f>
        <v>0</v>
      </c>
      <c r="F91" s="247"/>
      <c r="G91" s="247"/>
      <c r="H91" s="247"/>
      <c r="I91" s="247"/>
      <c r="J91" s="247"/>
      <c r="K91" s="247"/>
      <c r="L91" s="247"/>
      <c r="M91" s="50"/>
    </row>
    <row r="92" spans="1:13" s="93" customFormat="1" ht="21" customHeight="1" x14ac:dyDescent="0.2">
      <c r="A92" s="42"/>
      <c r="B92" s="42"/>
      <c r="C92" s="81"/>
      <c r="D92" s="40" t="s">
        <v>70</v>
      </c>
      <c r="E92" s="204" t="s">
        <v>126</v>
      </c>
      <c r="F92" s="204"/>
      <c r="G92" s="204"/>
      <c r="H92" s="204"/>
      <c r="I92" s="204"/>
      <c r="J92" s="204"/>
      <c r="K92" s="204"/>
      <c r="L92" s="204"/>
      <c r="M92" s="50"/>
    </row>
    <row r="93" spans="1:13" s="93" customFormat="1" ht="6.75" customHeight="1" x14ac:dyDescent="0.2">
      <c r="A93" s="81"/>
      <c r="B93" s="81"/>
      <c r="C93" s="81"/>
      <c r="D93" s="81"/>
      <c r="E93" s="81"/>
      <c r="F93" s="81"/>
      <c r="G93" s="81"/>
      <c r="H93" s="81"/>
      <c r="I93" s="81"/>
      <c r="J93" s="81"/>
      <c r="K93" s="81"/>
      <c r="L93" s="50"/>
      <c r="M93" s="50"/>
    </row>
    <row r="94" spans="1:13" s="93" customFormat="1" ht="18.75" customHeight="1" x14ac:dyDescent="0.15">
      <c r="A94" s="171" t="s">
        <v>33</v>
      </c>
      <c r="B94" s="171"/>
      <c r="C94" s="248">
        <f>+MARZO!C94</f>
        <v>0</v>
      </c>
      <c r="D94" s="248"/>
      <c r="E94" s="248"/>
      <c r="F94" s="81"/>
      <c r="G94" s="43"/>
      <c r="H94" s="43"/>
      <c r="I94" s="44"/>
      <c r="J94" s="44"/>
      <c r="K94" s="45" t="s">
        <v>7</v>
      </c>
      <c r="L94" s="50"/>
      <c r="M94" s="50"/>
    </row>
    <row r="96" spans="1:13" ht="11.25" hidden="1" x14ac:dyDescent="0.2">
      <c r="A96" s="8" t="s">
        <v>28</v>
      </c>
    </row>
    <row r="97" spans="1:1" ht="11.25" hidden="1" x14ac:dyDescent="0.2">
      <c r="A97" s="8" t="s">
        <v>29</v>
      </c>
    </row>
    <row r="98" spans="1:1" ht="11.25" hidden="1" x14ac:dyDescent="0.2">
      <c r="A98" s="8" t="s">
        <v>30</v>
      </c>
    </row>
  </sheetData>
  <sheetProtection algorithmName="SHA-512" hashValue="yFaT1OHUGdFMCUA2yk3bhp47y2On07q/sdZylpqhnms3UeRsKPEUwXQ/Lm3D5nGrdkQfbTGJ4kNMo/Jr6TgOTg==" saltValue="HdHfUFyZzdSeTJRqK6IXwA==" spinCount="100000" sheet="1" formatCells="0" formatColumns="0" formatRows="0" selectLockedCells="1"/>
  <protectedRanges>
    <protectedRange sqref="I38:M38 E35 G54:G56 G26 G30 G35 G39 G44:G49" name="Rango1"/>
    <protectedRange sqref="K22:K24" name="Rango1_4"/>
    <protectedRange sqref="H62" name="Rango1_5"/>
    <protectedRange sqref="H63:H65" name="Rango1_6"/>
    <protectedRange sqref="D56:E60" name="Rango1_1_2_1_3_1"/>
    <protectedRange sqref="B7:C7 L8" name="Rango1_2_1"/>
  </protectedRanges>
  <mergeCells count="150">
    <mergeCell ref="A6:M6"/>
    <mergeCell ref="B7:J7"/>
    <mergeCell ref="L7:M7"/>
    <mergeCell ref="A8:B8"/>
    <mergeCell ref="C8:G8"/>
    <mergeCell ref="I8:J8"/>
    <mergeCell ref="L8:M8"/>
    <mergeCell ref="L14:M14"/>
    <mergeCell ref="A16:B16"/>
    <mergeCell ref="I16:L16"/>
    <mergeCell ref="B10:D10"/>
    <mergeCell ref="F10:H10"/>
    <mergeCell ref="J10:M10"/>
    <mergeCell ref="A12:A13"/>
    <mergeCell ref="B12:M12"/>
    <mergeCell ref="C13:D13"/>
    <mergeCell ref="E13:F13"/>
    <mergeCell ref="G13:H13"/>
    <mergeCell ref="I13:J13"/>
    <mergeCell ref="L13:M13"/>
    <mergeCell ref="A17:B17"/>
    <mergeCell ref="I17:K17"/>
    <mergeCell ref="A18:B18"/>
    <mergeCell ref="I18:K18"/>
    <mergeCell ref="A19:B19"/>
    <mergeCell ref="A20:B20"/>
    <mergeCell ref="C14:D14"/>
    <mergeCell ref="E14:F14"/>
    <mergeCell ref="G14:H14"/>
    <mergeCell ref="I14:J14"/>
    <mergeCell ref="A21:B21"/>
    <mergeCell ref="I21:L21"/>
    <mergeCell ref="I22:K22"/>
    <mergeCell ref="A23:G23"/>
    <mergeCell ref="I23:K23"/>
    <mergeCell ref="A24:B25"/>
    <mergeCell ref="C24:F24"/>
    <mergeCell ref="G24:G25"/>
    <mergeCell ref="I24:K24"/>
    <mergeCell ref="A30:G30"/>
    <mergeCell ref="A31:B31"/>
    <mergeCell ref="I31:L31"/>
    <mergeCell ref="A32:B32"/>
    <mergeCell ref="I32:I34"/>
    <mergeCell ref="A33:B33"/>
    <mergeCell ref="A34:B34"/>
    <mergeCell ref="A26:G26"/>
    <mergeCell ref="A27:B27"/>
    <mergeCell ref="I27:J27"/>
    <mergeCell ref="A28:B28"/>
    <mergeCell ref="I28:J28"/>
    <mergeCell ref="A29:B29"/>
    <mergeCell ref="I29:J29"/>
    <mergeCell ref="A37:B37"/>
    <mergeCell ref="I37:J37"/>
    <mergeCell ref="K37:L37"/>
    <mergeCell ref="A38:B38"/>
    <mergeCell ref="A39:G39"/>
    <mergeCell ref="I39:K39"/>
    <mergeCell ref="A35:G35"/>
    <mergeCell ref="I35:J35"/>
    <mergeCell ref="K35:L35"/>
    <mergeCell ref="A36:B36"/>
    <mergeCell ref="I36:J36"/>
    <mergeCell ref="K36:L36"/>
    <mergeCell ref="L44:L45"/>
    <mergeCell ref="M44:M45"/>
    <mergeCell ref="A45:C45"/>
    <mergeCell ref="D45:G45"/>
    <mergeCell ref="A40:B40"/>
    <mergeCell ref="I40:K40"/>
    <mergeCell ref="A41:B41"/>
    <mergeCell ref="I41:K41"/>
    <mergeCell ref="A42:B42"/>
    <mergeCell ref="I42:K42"/>
    <mergeCell ref="I46:K46"/>
    <mergeCell ref="A47:F47"/>
    <mergeCell ref="I47:K47"/>
    <mergeCell ref="A48:C48"/>
    <mergeCell ref="D48:F48"/>
    <mergeCell ref="I48:J49"/>
    <mergeCell ref="A49:C49"/>
    <mergeCell ref="D49:F49"/>
    <mergeCell ref="A43:B43"/>
    <mergeCell ref="I43:K43"/>
    <mergeCell ref="I44:K45"/>
    <mergeCell ref="A54:E54"/>
    <mergeCell ref="H54:I55"/>
    <mergeCell ref="J54:L54"/>
    <mergeCell ref="A55:C55"/>
    <mergeCell ref="D55:E55"/>
    <mergeCell ref="A56:C56"/>
    <mergeCell ref="D56:E56"/>
    <mergeCell ref="H56:I56"/>
    <mergeCell ref="A50:B50"/>
    <mergeCell ref="I50:K50"/>
    <mergeCell ref="A51:B51"/>
    <mergeCell ref="I51:K51"/>
    <mergeCell ref="A52:C52"/>
    <mergeCell ref="D52:F52"/>
    <mergeCell ref="A59:C59"/>
    <mergeCell ref="D59:E59"/>
    <mergeCell ref="H59:I59"/>
    <mergeCell ref="A60:C60"/>
    <mergeCell ref="D60:E60"/>
    <mergeCell ref="H60:I60"/>
    <mergeCell ref="A57:C57"/>
    <mergeCell ref="D57:E57"/>
    <mergeCell ref="H57:I57"/>
    <mergeCell ref="A58:C58"/>
    <mergeCell ref="D58:E58"/>
    <mergeCell ref="H58:I58"/>
    <mergeCell ref="A66:C66"/>
    <mergeCell ref="H66:K66"/>
    <mergeCell ref="A67:C67"/>
    <mergeCell ref="H67:K67"/>
    <mergeCell ref="A68:C68"/>
    <mergeCell ref="H68:K68"/>
    <mergeCell ref="H62:L62"/>
    <mergeCell ref="H63:K63"/>
    <mergeCell ref="A64:C65"/>
    <mergeCell ref="D64:F64"/>
    <mergeCell ref="H64:K64"/>
    <mergeCell ref="H65:K65"/>
    <mergeCell ref="A72:C72"/>
    <mergeCell ref="H72:K72"/>
    <mergeCell ref="A73:C73"/>
    <mergeCell ref="H73:K73"/>
    <mergeCell ref="H74:K74"/>
    <mergeCell ref="A80:B80"/>
    <mergeCell ref="C80:D80"/>
    <mergeCell ref="A69:C69"/>
    <mergeCell ref="H69:K69"/>
    <mergeCell ref="A70:C70"/>
    <mergeCell ref="H70:K70"/>
    <mergeCell ref="A71:C71"/>
    <mergeCell ref="H71:K71"/>
    <mergeCell ref="E89:L89"/>
    <mergeCell ref="A91:D91"/>
    <mergeCell ref="E91:L91"/>
    <mergeCell ref="E92:L92"/>
    <mergeCell ref="A94:B94"/>
    <mergeCell ref="C94:E94"/>
    <mergeCell ref="A81:M83"/>
    <mergeCell ref="A84:B84"/>
    <mergeCell ref="C84:L84"/>
    <mergeCell ref="A86:B86"/>
    <mergeCell ref="C86:L86"/>
    <mergeCell ref="A88:D88"/>
    <mergeCell ref="E88:L88"/>
  </mergeCells>
  <conditionalFormatting sqref="B14">
    <cfRule type="cellIs" dxfId="48" priority="5" operator="lessThan">
      <formula>0</formula>
    </cfRule>
    <cfRule type="cellIs" dxfId="47" priority="7" stopIfTrue="1" operator="lessThan">
      <formula>$C$21</formula>
    </cfRule>
  </conditionalFormatting>
  <conditionalFormatting sqref="C17:C20">
    <cfRule type="cellIs" dxfId="46" priority="4" operator="lessThan">
      <formula>0</formula>
    </cfRule>
  </conditionalFormatting>
  <conditionalFormatting sqref="F17:F20">
    <cfRule type="cellIs" dxfId="45" priority="9" stopIfTrue="1" operator="lessThan">
      <formula>0</formula>
    </cfRule>
  </conditionalFormatting>
  <conditionalFormatting sqref="L14">
    <cfRule type="cellIs" dxfId="44" priority="6" stopIfTrue="1" operator="lessThan">
      <formula>$F$21</formula>
    </cfRule>
    <cfRule type="cellIs" dxfId="43" priority="8" stopIfTrue="1" operator="lessThan">
      <formula>0</formula>
    </cfRule>
  </conditionalFormatting>
  <conditionalFormatting sqref="F21">
    <cfRule type="cellIs" dxfId="42" priority="3" operator="lessThan">
      <formula>0</formula>
    </cfRule>
  </conditionalFormatting>
  <conditionalFormatting sqref="B14:M14">
    <cfRule type="cellIs" dxfId="41" priority="2" operator="equal">
      <formula>0</formula>
    </cfRule>
  </conditionalFormatting>
  <conditionalFormatting sqref="C17:E20 L17:L18 L22:L24 C27:G29 C31:G34 C36:G38 K33:L37 C40:G42 L40:M50 D48:F49 D50:D51 F50:F51 D56:E60 J56:L60 D66:F72 L63:L73">
    <cfRule type="cellIs" dxfId="40" priority="1" operator="equal">
      <formula>0</formula>
    </cfRule>
  </conditionalFormatting>
  <dataValidations count="4">
    <dataValidation type="whole" allowBlank="1" showInputMessage="1" showErrorMessage="1" error="Solo introduzca números" sqref="L51:M51 L44:M44">
      <formula1>0</formula1>
      <formula2>99999</formula2>
    </dataValidation>
    <dataValidation type="whole" operator="greaterThanOrEqual" allowBlank="1" showInputMessage="1" showErrorMessage="1" error="Verifique los Datos Introducidos" sqref="D57:D60 C56:D56">
      <formula1>0</formula1>
    </dataValidation>
    <dataValidation type="whole" allowBlank="1" showInputMessage="1" showErrorMessage="1" error="Solo se admiten datos numéricos" sqref="C17:F21 B14:D14 L14 I14 L17:L18 L22:L24 K28:L29 K33:L34 C31:G34 L46:M50 C42:C44 C27:G29 C36:G38 D44:F44 D66:F72 C40:G41 D42:G43 L40:M43 D48:D51 F50:F51 J56:L60 L63:L74">
      <formula1>0</formula1>
      <formula2>999999</formula2>
    </dataValidation>
    <dataValidation allowBlank="1" error="Elija un Mes de la Lista Desplegable." sqref="L7:M7"/>
  </dataValidations>
  <printOptions horizontalCentered="1"/>
  <pageMargins left="0.23622047244094491" right="0.23622047244094491" top="0.35433070866141736" bottom="0.51181102362204722" header="0" footer="0"/>
  <pageSetup scale="81"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8"/>
  <sheetViews>
    <sheetView view="pageBreakPreview" zoomScale="130" zoomScaleNormal="100" zoomScaleSheetLayoutView="130" workbookViewId="0">
      <selection activeCell="G14" sqref="G14:H14"/>
    </sheetView>
  </sheetViews>
  <sheetFormatPr baseColWidth="10" defaultRowHeight="9" x14ac:dyDescent="0.2"/>
  <cols>
    <col min="1" max="1" width="10.5703125" style="2" customWidth="1"/>
    <col min="2" max="2" width="12.7109375" style="2" customWidth="1"/>
    <col min="3" max="3" width="8.7109375" style="2" customWidth="1"/>
    <col min="4" max="5" width="8.42578125" style="2" customWidth="1"/>
    <col min="6" max="6" width="8" style="2" customWidth="1"/>
    <col min="7" max="7" width="9.5703125" style="2" customWidth="1"/>
    <col min="8" max="8" width="7.85546875" style="2" customWidth="1"/>
    <col min="9" max="9" width="9.85546875" style="2" customWidth="1"/>
    <col min="10" max="10" width="11.42578125" style="2" customWidth="1"/>
    <col min="11" max="11" width="10.140625" style="2" customWidth="1"/>
    <col min="12" max="13" width="9.5703125" style="2" customWidth="1"/>
    <col min="14" max="16384" width="11.42578125" style="2"/>
  </cols>
  <sheetData>
    <row r="1" spans="1:15" s="52" customFormat="1" ht="11.25" customHeight="1" x14ac:dyDescent="0.2">
      <c r="A1" s="28"/>
      <c r="B1" s="28"/>
      <c r="C1" s="28"/>
      <c r="D1" s="28"/>
      <c r="E1" s="28"/>
      <c r="F1" s="28"/>
      <c r="G1" s="28"/>
      <c r="H1" s="29"/>
      <c r="I1" s="29"/>
      <c r="J1" s="29"/>
      <c r="K1" s="29"/>
      <c r="L1" s="29"/>
      <c r="M1" s="29"/>
    </row>
    <row r="2" spans="1:15" s="52" customFormat="1" ht="14.25" customHeight="1" x14ac:dyDescent="0.2">
      <c r="A2" s="29"/>
      <c r="B2" s="29"/>
      <c r="C2" s="29"/>
      <c r="D2" s="28"/>
      <c r="E2" s="28"/>
      <c r="F2" s="28"/>
      <c r="G2" s="28"/>
      <c r="H2" s="29"/>
      <c r="I2" s="29"/>
      <c r="J2" s="29"/>
      <c r="K2" s="29"/>
      <c r="L2" s="29"/>
      <c r="M2" s="29"/>
    </row>
    <row r="3" spans="1:15" s="52" customFormat="1" ht="12" customHeight="1" x14ac:dyDescent="0.2">
      <c r="A3" s="29"/>
      <c r="B3" s="29"/>
      <c r="C3" s="29"/>
      <c r="D3" s="28"/>
      <c r="E3" s="28"/>
      <c r="F3" s="28"/>
      <c r="G3" s="28"/>
      <c r="H3" s="29"/>
      <c r="I3" s="29"/>
      <c r="J3" s="29"/>
      <c r="K3" s="29"/>
      <c r="L3" s="29"/>
      <c r="M3" s="29"/>
    </row>
    <row r="4" spans="1:15" x14ac:dyDescent="0.2">
      <c r="A4" s="50"/>
      <c r="B4" s="50"/>
      <c r="C4" s="50"/>
      <c r="D4" s="50"/>
      <c r="E4" s="50"/>
      <c r="F4" s="50"/>
      <c r="G4" s="50"/>
      <c r="H4" s="50"/>
      <c r="I4" s="50"/>
      <c r="J4" s="50"/>
      <c r="K4" s="50"/>
      <c r="L4" s="50"/>
      <c r="M4" s="50"/>
    </row>
    <row r="5" spans="1:15" s="5" customFormat="1" x14ac:dyDescent="0.2">
      <c r="A5" s="31"/>
      <c r="B5" s="31"/>
      <c r="C5" s="31"/>
      <c r="D5" s="31"/>
      <c r="E5" s="31"/>
      <c r="F5" s="31"/>
      <c r="G5" s="31"/>
      <c r="H5" s="31"/>
      <c r="I5" s="31"/>
      <c r="J5" s="31"/>
      <c r="K5" s="31"/>
      <c r="L5" s="31"/>
      <c r="M5" s="31"/>
    </row>
    <row r="6" spans="1:15" s="5" customFormat="1" ht="18.75" customHeight="1" x14ac:dyDescent="0.2">
      <c r="A6" s="147" t="s">
        <v>72</v>
      </c>
      <c r="B6" s="147"/>
      <c r="C6" s="147"/>
      <c r="D6" s="147"/>
      <c r="E6" s="147"/>
      <c r="F6" s="147"/>
      <c r="G6" s="147"/>
      <c r="H6" s="147"/>
      <c r="I6" s="147"/>
      <c r="J6" s="147"/>
      <c r="K6" s="147"/>
      <c r="L6" s="147"/>
      <c r="M6" s="147"/>
    </row>
    <row r="7" spans="1:15" s="17" customFormat="1" ht="26.25" customHeight="1" x14ac:dyDescent="0.25">
      <c r="A7" s="85" t="s">
        <v>113</v>
      </c>
      <c r="B7" s="238">
        <f>JUNIO!B7</f>
        <v>0</v>
      </c>
      <c r="C7" s="238"/>
      <c r="D7" s="238"/>
      <c r="E7" s="238"/>
      <c r="F7" s="238"/>
      <c r="G7" s="238"/>
      <c r="H7" s="238"/>
      <c r="I7" s="238"/>
      <c r="J7" s="238"/>
      <c r="K7" s="54" t="s">
        <v>75</v>
      </c>
      <c r="L7" s="238">
        <f>JUNIO!L7</f>
        <v>0</v>
      </c>
      <c r="M7" s="238"/>
    </row>
    <row r="8" spans="1:15" s="16" customFormat="1" ht="23.25" customHeight="1" x14ac:dyDescent="0.25">
      <c r="A8" s="239" t="s">
        <v>0</v>
      </c>
      <c r="B8" s="239"/>
      <c r="C8" s="240">
        <f>JUNIO!C8</f>
        <v>0</v>
      </c>
      <c r="D8" s="240"/>
      <c r="E8" s="240"/>
      <c r="F8" s="240"/>
      <c r="G8" s="240"/>
      <c r="H8" s="85" t="s">
        <v>156</v>
      </c>
      <c r="I8" s="261" t="s">
        <v>158</v>
      </c>
      <c r="J8" s="261"/>
      <c r="K8" s="85" t="s">
        <v>2</v>
      </c>
      <c r="L8" s="241">
        <f>JUNIO!L8</f>
        <v>0</v>
      </c>
      <c r="M8" s="241"/>
    </row>
    <row r="9" spans="1:15" s="16" customFormat="1" ht="4.5" customHeight="1" x14ac:dyDescent="0.2">
      <c r="A9" s="58"/>
      <c r="B9" s="58"/>
      <c r="C9" s="58"/>
      <c r="D9" s="58"/>
      <c r="E9" s="59"/>
      <c r="F9" s="60"/>
      <c r="G9" s="60"/>
      <c r="H9" s="59"/>
      <c r="I9" s="85"/>
      <c r="J9" s="58"/>
      <c r="K9" s="59"/>
      <c r="L9" s="58"/>
      <c r="M9" s="58"/>
      <c r="N9" s="18"/>
      <c r="O9" s="18"/>
    </row>
    <row r="10" spans="1:15" s="16" customFormat="1" ht="15" customHeight="1" x14ac:dyDescent="0.2">
      <c r="A10" s="62" t="s">
        <v>74</v>
      </c>
      <c r="B10" s="242">
        <f>JUNIO!B10</f>
        <v>0</v>
      </c>
      <c r="C10" s="242"/>
      <c r="D10" s="242"/>
      <c r="E10" s="85" t="s">
        <v>22</v>
      </c>
      <c r="F10" s="242">
        <f>JUNIO!F10</f>
        <v>0</v>
      </c>
      <c r="G10" s="242"/>
      <c r="H10" s="242"/>
      <c r="I10" s="85" t="s">
        <v>23</v>
      </c>
      <c r="J10" s="242">
        <f>JUNIO!J10</f>
        <v>0</v>
      </c>
      <c r="K10" s="242"/>
      <c r="L10" s="242"/>
      <c r="M10" s="242"/>
    </row>
    <row r="11" spans="1:15" s="7" customFormat="1" ht="16.5" customHeight="1" x14ac:dyDescent="0.2">
      <c r="A11" s="96"/>
      <c r="B11" s="96"/>
      <c r="C11" s="96"/>
      <c r="D11" s="96"/>
      <c r="E11" s="96"/>
      <c r="F11" s="96"/>
      <c r="G11" s="96"/>
      <c r="H11" s="96"/>
      <c r="I11" s="96"/>
      <c r="J11" s="96"/>
      <c r="K11" s="96"/>
      <c r="L11" s="96"/>
      <c r="M11" s="96"/>
    </row>
    <row r="12" spans="1:15" ht="12.75" customHeight="1" x14ac:dyDescent="0.2">
      <c r="A12" s="262" t="s">
        <v>3</v>
      </c>
      <c r="B12" s="264" t="s">
        <v>21</v>
      </c>
      <c r="C12" s="265"/>
      <c r="D12" s="265"/>
      <c r="E12" s="265"/>
      <c r="F12" s="265"/>
      <c r="G12" s="265"/>
      <c r="H12" s="265"/>
      <c r="I12" s="265"/>
      <c r="J12" s="265"/>
      <c r="K12" s="265"/>
      <c r="L12" s="265"/>
      <c r="M12" s="266"/>
    </row>
    <row r="13" spans="1:15" ht="29.25" customHeight="1" x14ac:dyDescent="0.2">
      <c r="A13" s="263"/>
      <c r="B13" s="72" t="s">
        <v>69</v>
      </c>
      <c r="C13" s="267" t="s">
        <v>114</v>
      </c>
      <c r="D13" s="268"/>
      <c r="E13" s="267" t="s">
        <v>134</v>
      </c>
      <c r="F13" s="268"/>
      <c r="G13" s="267" t="s">
        <v>37</v>
      </c>
      <c r="H13" s="268"/>
      <c r="I13" s="267" t="s">
        <v>38</v>
      </c>
      <c r="J13" s="268"/>
      <c r="K13" s="89" t="s">
        <v>36</v>
      </c>
      <c r="L13" s="267" t="s">
        <v>49</v>
      </c>
      <c r="M13" s="268"/>
    </row>
    <row r="14" spans="1:15" ht="25.5" customHeight="1" x14ac:dyDescent="0.2">
      <c r="A14" s="90" t="s">
        <v>20</v>
      </c>
      <c r="B14" s="88">
        <f>ABRIL!B14</f>
        <v>0</v>
      </c>
      <c r="C14" s="259">
        <f>ABRIL!C14+MAYO!C14+JUNIO!C14</f>
        <v>0</v>
      </c>
      <c r="D14" s="260"/>
      <c r="E14" s="251">
        <f>ABRIL!E14+MAYO!E14+JUNIO!E14</f>
        <v>0</v>
      </c>
      <c r="F14" s="252"/>
      <c r="G14" s="259">
        <f>ABRIL!G14+MAYO!G14+JUNIO!G14</f>
        <v>0</v>
      </c>
      <c r="H14" s="252"/>
      <c r="I14" s="143">
        <f>D45</f>
        <v>0</v>
      </c>
      <c r="J14" s="143"/>
      <c r="K14" s="80">
        <f>D52</f>
        <v>0</v>
      </c>
      <c r="L14" s="110">
        <f>B14+C14+E14+G14-I14-K14</f>
        <v>0</v>
      </c>
      <c r="M14" s="110"/>
    </row>
    <row r="15" spans="1:15" ht="10.5" customHeight="1" x14ac:dyDescent="0.2">
      <c r="A15" s="50"/>
      <c r="B15" s="50"/>
      <c r="C15" s="50"/>
      <c r="D15" s="50"/>
      <c r="E15" s="50"/>
      <c r="F15" s="50"/>
      <c r="G15" s="50"/>
      <c r="H15" s="36"/>
      <c r="I15" s="36"/>
      <c r="J15" s="36"/>
      <c r="K15" s="36"/>
      <c r="L15" s="36"/>
      <c r="M15" s="50"/>
    </row>
    <row r="16" spans="1:15" ht="29.25" customHeight="1" x14ac:dyDescent="0.2">
      <c r="A16" s="128" t="s">
        <v>39</v>
      </c>
      <c r="B16" s="129"/>
      <c r="C16" s="1" t="s">
        <v>25</v>
      </c>
      <c r="D16" s="1" t="s">
        <v>26</v>
      </c>
      <c r="E16" s="1" t="s">
        <v>65</v>
      </c>
      <c r="F16" s="1" t="s">
        <v>27</v>
      </c>
      <c r="G16" s="50"/>
      <c r="H16" s="50"/>
      <c r="I16" s="167" t="s">
        <v>110</v>
      </c>
      <c r="J16" s="168"/>
      <c r="K16" s="168"/>
      <c r="L16" s="169"/>
      <c r="M16" s="50"/>
    </row>
    <row r="17" spans="1:13" ht="20.25" customHeight="1" x14ac:dyDescent="0.2">
      <c r="A17" s="130" t="s">
        <v>34</v>
      </c>
      <c r="B17" s="131"/>
      <c r="C17" s="63">
        <f>ABRIL!C17</f>
        <v>0</v>
      </c>
      <c r="D17" s="63">
        <f>+ABRIL!D17+MAYO!D17+JUNIO!D17</f>
        <v>0</v>
      </c>
      <c r="E17" s="63">
        <f>+ABRIL!E17+MAYO!E17+JUNIO!E17</f>
        <v>0</v>
      </c>
      <c r="F17" s="67">
        <f>+C17+D17-E17-C43</f>
        <v>0</v>
      </c>
      <c r="G17" s="50"/>
      <c r="H17" s="50"/>
      <c r="I17" s="132" t="s">
        <v>111</v>
      </c>
      <c r="J17" s="132"/>
      <c r="K17" s="132"/>
      <c r="L17" s="63">
        <f>+ABRIL!L17+MAYO!L17+JUNIO!L17</f>
        <v>0</v>
      </c>
      <c r="M17" s="50"/>
    </row>
    <row r="18" spans="1:13" ht="20.25" customHeight="1" x14ac:dyDescent="0.2">
      <c r="A18" s="130" t="s">
        <v>35</v>
      </c>
      <c r="B18" s="131"/>
      <c r="C18" s="63">
        <f>ABRIL!C18</f>
        <v>0</v>
      </c>
      <c r="D18" s="63">
        <f>+ABRIL!D18+MAYO!D18+JUNIO!D18</f>
        <v>0</v>
      </c>
      <c r="E18" s="63">
        <f>+ABRIL!E18+MAYO!E18+JUNIO!E18</f>
        <v>0</v>
      </c>
      <c r="F18" s="67">
        <f>+C18+D18-E18-D43</f>
        <v>0</v>
      </c>
      <c r="G18" s="50"/>
      <c r="H18" s="36"/>
      <c r="I18" s="132" t="s">
        <v>50</v>
      </c>
      <c r="J18" s="132"/>
      <c r="K18" s="132"/>
      <c r="L18" s="63">
        <f>+ABRIL!L18+MAYO!L18+JUNIO!L18</f>
        <v>0</v>
      </c>
      <c r="M18" s="50"/>
    </row>
    <row r="19" spans="1:13" ht="20.25" customHeight="1" x14ac:dyDescent="0.2">
      <c r="A19" s="130" t="s">
        <v>48</v>
      </c>
      <c r="B19" s="131"/>
      <c r="C19" s="63">
        <f>ABRIL!C19</f>
        <v>0</v>
      </c>
      <c r="D19" s="63">
        <f>+ABRIL!D19+MAYO!D19+JUNIO!D19</f>
        <v>0</v>
      </c>
      <c r="E19" s="63">
        <f>+ABRIL!E19+MAYO!E19+JUNIO!E19</f>
        <v>0</v>
      </c>
      <c r="F19" s="67">
        <f>+C19+D19-E19-E43</f>
        <v>0</v>
      </c>
      <c r="G19" s="50"/>
      <c r="H19" s="36"/>
      <c r="I19" s="50"/>
      <c r="J19" s="50"/>
      <c r="K19" s="50"/>
      <c r="L19" s="50"/>
      <c r="M19" s="50"/>
    </row>
    <row r="20" spans="1:13" ht="20.25" customHeight="1" x14ac:dyDescent="0.2">
      <c r="A20" s="130" t="s">
        <v>135</v>
      </c>
      <c r="B20" s="131"/>
      <c r="C20" s="63">
        <f>ABRIL!C20</f>
        <v>0</v>
      </c>
      <c r="D20" s="63">
        <f>+ABRIL!D20+MAYO!D20+JUNIO!D20</f>
        <v>0</v>
      </c>
      <c r="E20" s="63">
        <f>+ABRIL!E20+MAYO!E20+JUNIO!E20</f>
        <v>0</v>
      </c>
      <c r="F20" s="67">
        <f>+C20+D20-E20-F43</f>
        <v>0</v>
      </c>
      <c r="G20" s="50"/>
      <c r="H20" s="36"/>
      <c r="I20" s="50"/>
      <c r="J20" s="50"/>
      <c r="K20" s="50"/>
      <c r="L20" s="50"/>
      <c r="M20" s="50"/>
    </row>
    <row r="21" spans="1:13" ht="20.25" customHeight="1" x14ac:dyDescent="0.2">
      <c r="A21" s="153" t="s">
        <v>46</v>
      </c>
      <c r="B21" s="153"/>
      <c r="C21" s="9">
        <f>SUM(C17:C20)</f>
        <v>0</v>
      </c>
      <c r="D21" s="67">
        <f t="shared" ref="D21:F21" si="0">SUM(D17:D20)</f>
        <v>0</v>
      </c>
      <c r="E21" s="67">
        <f t="shared" si="0"/>
        <v>0</v>
      </c>
      <c r="F21" s="67">
        <f t="shared" si="0"/>
        <v>0</v>
      </c>
      <c r="G21" s="50"/>
      <c r="H21" s="50"/>
      <c r="I21" s="167" t="s">
        <v>112</v>
      </c>
      <c r="J21" s="168"/>
      <c r="K21" s="168"/>
      <c r="L21" s="169"/>
      <c r="M21" s="50"/>
    </row>
    <row r="22" spans="1:13" ht="19.5" customHeight="1" x14ac:dyDescent="0.2">
      <c r="A22" s="37"/>
      <c r="B22" s="37"/>
      <c r="C22" s="37"/>
      <c r="D22" s="37"/>
      <c r="E22" s="37"/>
      <c r="F22" s="37"/>
      <c r="G22" s="37"/>
      <c r="H22" s="50"/>
      <c r="I22" s="133" t="s">
        <v>67</v>
      </c>
      <c r="J22" s="134"/>
      <c r="K22" s="135"/>
      <c r="L22" s="87">
        <f>+ABRIL!L22+MAYO!L22+JUNIO!L22</f>
        <v>0</v>
      </c>
      <c r="M22" s="50"/>
    </row>
    <row r="23" spans="1:13" ht="20.25" customHeight="1" x14ac:dyDescent="0.2">
      <c r="A23" s="215" t="s">
        <v>98</v>
      </c>
      <c r="B23" s="216"/>
      <c r="C23" s="216"/>
      <c r="D23" s="216"/>
      <c r="E23" s="216"/>
      <c r="F23" s="216"/>
      <c r="G23" s="217"/>
      <c r="H23" s="50"/>
      <c r="I23" s="133" t="s">
        <v>68</v>
      </c>
      <c r="J23" s="134"/>
      <c r="K23" s="135"/>
      <c r="L23" s="87">
        <f>+ABRIL!L23+MAYO!L23+JUNIO!L23</f>
        <v>0</v>
      </c>
      <c r="M23" s="50"/>
    </row>
    <row r="24" spans="1:13" ht="15.75" customHeight="1" x14ac:dyDescent="0.2">
      <c r="A24" s="208" t="s">
        <v>87</v>
      </c>
      <c r="B24" s="208"/>
      <c r="C24" s="212" t="s">
        <v>130</v>
      </c>
      <c r="D24" s="213"/>
      <c r="E24" s="213"/>
      <c r="F24" s="214"/>
      <c r="G24" s="207" t="s">
        <v>86</v>
      </c>
      <c r="H24" s="50"/>
      <c r="I24" s="133" t="s">
        <v>115</v>
      </c>
      <c r="J24" s="134"/>
      <c r="K24" s="135"/>
      <c r="L24" s="87">
        <f>+ABRIL!L24+MAYO!L24+JUNIO!L24</f>
        <v>0</v>
      </c>
      <c r="M24" s="50"/>
    </row>
    <row r="25" spans="1:13" ht="21.75" customHeight="1" x14ac:dyDescent="0.2">
      <c r="A25" s="208"/>
      <c r="B25" s="208"/>
      <c r="C25" s="64" t="s">
        <v>131</v>
      </c>
      <c r="D25" s="64" t="s">
        <v>88</v>
      </c>
      <c r="E25" s="92" t="s">
        <v>89</v>
      </c>
      <c r="F25" s="4" t="s">
        <v>145</v>
      </c>
      <c r="G25" s="207"/>
      <c r="H25" s="50"/>
      <c r="I25" s="50"/>
      <c r="J25" s="50"/>
      <c r="K25" s="50"/>
      <c r="L25" s="50"/>
      <c r="M25" s="50"/>
    </row>
    <row r="26" spans="1:13" ht="20.25" customHeight="1" x14ac:dyDescent="0.2">
      <c r="A26" s="218" t="s">
        <v>100</v>
      </c>
      <c r="B26" s="219"/>
      <c r="C26" s="219"/>
      <c r="D26" s="219"/>
      <c r="E26" s="219"/>
      <c r="F26" s="219"/>
      <c r="G26" s="220"/>
      <c r="H26" s="50"/>
      <c r="I26" s="50"/>
      <c r="J26" s="50"/>
      <c r="K26" s="50"/>
      <c r="L26" s="50"/>
      <c r="M26" s="50"/>
    </row>
    <row r="27" spans="1:13" ht="20.25" customHeight="1" x14ac:dyDescent="0.2">
      <c r="A27" s="205" t="s">
        <v>76</v>
      </c>
      <c r="B27" s="206"/>
      <c r="C27" s="66">
        <f>+ABRIL!C27+MAYO!C27+JUNIO!C27</f>
        <v>0</v>
      </c>
      <c r="D27" s="66">
        <f>+ABRIL!D27+MAYO!D27+JUNIO!D27</f>
        <v>0</v>
      </c>
      <c r="E27" s="66">
        <f>+ABRIL!E27+MAYO!E27+JUNIO!E27</f>
        <v>0</v>
      </c>
      <c r="F27" s="66">
        <f>+ABRIL!F27+MAYO!F27+JUNIO!F27</f>
        <v>0</v>
      </c>
      <c r="G27" s="66">
        <f>+ABRIL!G27+MAYO!G27+JUNIO!G27</f>
        <v>0</v>
      </c>
      <c r="H27" s="50"/>
      <c r="I27" s="128" t="s">
        <v>117</v>
      </c>
      <c r="J27" s="152"/>
      <c r="K27" s="91" t="s">
        <v>19</v>
      </c>
      <c r="L27" s="91" t="s">
        <v>118</v>
      </c>
      <c r="M27" s="50"/>
    </row>
    <row r="28" spans="1:13" ht="20.25" customHeight="1" x14ac:dyDescent="0.2">
      <c r="A28" s="199" t="s">
        <v>77</v>
      </c>
      <c r="B28" s="200"/>
      <c r="C28" s="66">
        <f>+ABRIL!C28+MAYO!C28+JUNIO!C28</f>
        <v>0</v>
      </c>
      <c r="D28" s="66">
        <f>+ABRIL!D28+MAYO!D28+JUNIO!D28</f>
        <v>0</v>
      </c>
      <c r="E28" s="66">
        <f>+ABRIL!E28+MAYO!E28+JUNIO!E28</f>
        <v>0</v>
      </c>
      <c r="F28" s="66">
        <f>+ABRIL!F28+MAYO!F28+JUNIO!F28</f>
        <v>0</v>
      </c>
      <c r="G28" s="66">
        <f>+ABRIL!G28+MAYO!G28+JUNIO!G28</f>
        <v>0</v>
      </c>
      <c r="H28" s="50"/>
      <c r="I28" s="236" t="s">
        <v>16</v>
      </c>
      <c r="J28" s="237"/>
      <c r="K28" s="87">
        <f>+ABRIL!K28+MAYO!K28+JUNIO!K28</f>
        <v>0</v>
      </c>
      <c r="L28" s="87">
        <f>+ABRIL!L28+MAYO!L28+JUNIO!L28</f>
        <v>0</v>
      </c>
      <c r="M28" s="50"/>
    </row>
    <row r="29" spans="1:13" ht="20.25" customHeight="1" x14ac:dyDescent="0.2">
      <c r="A29" s="199" t="s">
        <v>78</v>
      </c>
      <c r="B29" s="200"/>
      <c r="C29" s="66">
        <f>+ABRIL!C29+MAYO!C29+JUNIO!C29</f>
        <v>0</v>
      </c>
      <c r="D29" s="66">
        <f>+ABRIL!D29+MAYO!D29+JUNIO!D29</f>
        <v>0</v>
      </c>
      <c r="E29" s="66">
        <f>+ABRIL!E29+MAYO!E29+JUNIO!E29</f>
        <v>0</v>
      </c>
      <c r="F29" s="66">
        <f>+ABRIL!F29+MAYO!F29+JUNIO!F29</f>
        <v>0</v>
      </c>
      <c r="G29" s="66">
        <f>+ABRIL!G29+MAYO!G29+JUNIO!G29</f>
        <v>0</v>
      </c>
      <c r="H29" s="50"/>
      <c r="I29" s="236" t="s">
        <v>17</v>
      </c>
      <c r="J29" s="237"/>
      <c r="K29" s="87">
        <f>+ABRIL!K29+MAYO!K29+JUNIO!K29</f>
        <v>0</v>
      </c>
      <c r="L29" s="87">
        <f>+ABRIL!L29+MAYO!L29+JUNIO!L29</f>
        <v>0</v>
      </c>
      <c r="M29" s="50"/>
    </row>
    <row r="30" spans="1:13" ht="15.75" customHeight="1" x14ac:dyDescent="0.2">
      <c r="A30" s="218" t="s">
        <v>99</v>
      </c>
      <c r="B30" s="219"/>
      <c r="C30" s="219"/>
      <c r="D30" s="219"/>
      <c r="E30" s="219"/>
      <c r="F30" s="219"/>
      <c r="G30" s="220"/>
      <c r="H30" s="50"/>
      <c r="I30" s="50"/>
      <c r="J30" s="50"/>
      <c r="K30" s="50"/>
      <c r="L30" s="50"/>
      <c r="M30" s="50"/>
    </row>
    <row r="31" spans="1:13" ht="19.5" customHeight="1" x14ac:dyDescent="0.2">
      <c r="A31" s="199" t="s">
        <v>76</v>
      </c>
      <c r="B31" s="200"/>
      <c r="C31" s="87">
        <f>+ABRIL!C31+MAYO!C31+JUNIO!C31</f>
        <v>0</v>
      </c>
      <c r="D31" s="87">
        <f>+ABRIL!D31+MAYO!D31+JUNIO!D31</f>
        <v>0</v>
      </c>
      <c r="E31" s="87">
        <f>+ABRIL!E31+MAYO!E31+JUNIO!E31</f>
        <v>0</v>
      </c>
      <c r="F31" s="87">
        <f>+ABRIL!F31+MAYO!F31+JUNIO!F31</f>
        <v>0</v>
      </c>
      <c r="G31" s="87">
        <f>+ABRIL!G31+MAYO!G31+JUNIO!G31</f>
        <v>0</v>
      </c>
      <c r="H31" s="50"/>
      <c r="I31" s="209" t="s">
        <v>161</v>
      </c>
      <c r="J31" s="209"/>
      <c r="K31" s="209"/>
      <c r="L31" s="209"/>
      <c r="M31" s="50"/>
    </row>
    <row r="32" spans="1:13" ht="19.5" customHeight="1" x14ac:dyDescent="0.2">
      <c r="A32" s="199" t="s">
        <v>77</v>
      </c>
      <c r="B32" s="200"/>
      <c r="C32" s="87">
        <f>+ABRIL!C32+MAYO!C32+JUNIO!C32</f>
        <v>0</v>
      </c>
      <c r="D32" s="87">
        <f>+ABRIL!D32+MAYO!D32+JUNIO!D32</f>
        <v>0</v>
      </c>
      <c r="E32" s="87">
        <f>+ABRIL!E32+MAYO!E32+JUNIO!E32</f>
        <v>0</v>
      </c>
      <c r="F32" s="87">
        <f>+ABRIL!F32+MAYO!F32+JUNIO!F32</f>
        <v>0</v>
      </c>
      <c r="G32" s="87">
        <f>+ABRIL!G32+MAYO!G32+JUNIO!G32</f>
        <v>0</v>
      </c>
      <c r="H32" s="50"/>
      <c r="I32" s="210" t="s">
        <v>80</v>
      </c>
      <c r="J32" s="22" t="s">
        <v>81</v>
      </c>
      <c r="K32" s="19" t="s">
        <v>18</v>
      </c>
      <c r="L32" s="19" t="s">
        <v>19</v>
      </c>
      <c r="M32" s="50"/>
    </row>
    <row r="33" spans="1:14" ht="21" customHeight="1" x14ac:dyDescent="0.2">
      <c r="A33" s="199" t="s">
        <v>78</v>
      </c>
      <c r="B33" s="200"/>
      <c r="C33" s="87">
        <f>+ABRIL!C33+MAYO!C33+JUNIO!C33</f>
        <v>0</v>
      </c>
      <c r="D33" s="87">
        <f>+ABRIL!D33+MAYO!D33+JUNIO!D33</f>
        <v>0</v>
      </c>
      <c r="E33" s="87">
        <f>+ABRIL!E33+MAYO!E33+JUNIO!E33</f>
        <v>0</v>
      </c>
      <c r="F33" s="87">
        <f>+ABRIL!F33+MAYO!F33+JUNIO!F33</f>
        <v>0</v>
      </c>
      <c r="G33" s="87">
        <f>+ABRIL!G33+MAYO!G33+JUNIO!G33</f>
        <v>0</v>
      </c>
      <c r="H33" s="50"/>
      <c r="I33" s="210"/>
      <c r="J33" s="21" t="s">
        <v>16</v>
      </c>
      <c r="K33" s="87">
        <f>+ABRIL!K33+MAYO!K33+JUNIO!K33</f>
        <v>0</v>
      </c>
      <c r="L33" s="87">
        <f>+ABRIL!L33+MAYO!L33+JUNIO!L33</f>
        <v>0</v>
      </c>
      <c r="M33" s="50"/>
    </row>
    <row r="34" spans="1:14" ht="19.5" customHeight="1" x14ac:dyDescent="0.2">
      <c r="A34" s="199" t="s">
        <v>79</v>
      </c>
      <c r="B34" s="200"/>
      <c r="C34" s="87">
        <f>+ABRIL!C34+MAYO!C34+JUNIO!C34</f>
        <v>0</v>
      </c>
      <c r="D34" s="87">
        <f>+ABRIL!D34+MAYO!D34+JUNIO!D34</f>
        <v>0</v>
      </c>
      <c r="E34" s="87">
        <f>+ABRIL!E34+MAYO!E34+JUNIO!E34</f>
        <v>0</v>
      </c>
      <c r="F34" s="87">
        <f>+ABRIL!F34+MAYO!F34+JUNIO!F34</f>
        <v>0</v>
      </c>
      <c r="G34" s="87">
        <f>+ABRIL!G34+MAYO!G34+JUNIO!G34</f>
        <v>0</v>
      </c>
      <c r="H34" s="50"/>
      <c r="I34" s="210"/>
      <c r="J34" s="20" t="s">
        <v>17</v>
      </c>
      <c r="K34" s="87">
        <f>+ABRIL!K34+MAYO!K34+JUNIO!K34</f>
        <v>0</v>
      </c>
      <c r="L34" s="87">
        <f>+ABRIL!L34+MAYO!L34+JUNIO!L34</f>
        <v>0</v>
      </c>
      <c r="M34" s="50"/>
    </row>
    <row r="35" spans="1:14" ht="17.25" customHeight="1" x14ac:dyDescent="0.2">
      <c r="A35" s="221" t="s">
        <v>128</v>
      </c>
      <c r="B35" s="222"/>
      <c r="C35" s="222"/>
      <c r="D35" s="222"/>
      <c r="E35" s="222"/>
      <c r="F35" s="222"/>
      <c r="G35" s="223"/>
      <c r="H35" s="50"/>
      <c r="I35" s="193" t="s">
        <v>132</v>
      </c>
      <c r="J35" s="193"/>
      <c r="K35" s="258">
        <f>+ABRIL!K35+MAYO!K35+JUNIO!K35</f>
        <v>0</v>
      </c>
      <c r="L35" s="258"/>
      <c r="M35" s="50"/>
    </row>
    <row r="36" spans="1:14" ht="19.5" customHeight="1" x14ac:dyDescent="0.2">
      <c r="A36" s="136" t="s">
        <v>40</v>
      </c>
      <c r="B36" s="137"/>
      <c r="C36" s="87">
        <f>+ABRIL!C36+MAYO!C36+JUNIO!C36</f>
        <v>0</v>
      </c>
      <c r="D36" s="87">
        <f>+ABRIL!D36+MAYO!D36+JUNIO!D36</f>
        <v>0</v>
      </c>
      <c r="E36" s="87">
        <f>+ABRIL!E36+MAYO!E36+JUNIO!E36</f>
        <v>0</v>
      </c>
      <c r="F36" s="87">
        <f>+ABRIL!F36+MAYO!F36+JUNIO!F36</f>
        <v>0</v>
      </c>
      <c r="G36" s="87">
        <f>+ABRIL!G36+MAYO!G36+JUNIO!G36</f>
        <v>0</v>
      </c>
      <c r="H36" s="50"/>
      <c r="I36" s="193" t="s">
        <v>31</v>
      </c>
      <c r="J36" s="193"/>
      <c r="K36" s="258">
        <f>+ABRIL!K36+MAYO!K36+JUNIO!K36</f>
        <v>0</v>
      </c>
      <c r="L36" s="258"/>
      <c r="M36" s="50"/>
    </row>
    <row r="37" spans="1:14" ht="19.5" customHeight="1" x14ac:dyDescent="0.2">
      <c r="A37" s="130" t="s">
        <v>41</v>
      </c>
      <c r="B37" s="131"/>
      <c r="C37" s="87">
        <f>+ABRIL!C37+MAYO!C37+JUNIO!C37</f>
        <v>0</v>
      </c>
      <c r="D37" s="87">
        <f>+ABRIL!D37+MAYO!D37+JUNIO!D37</f>
        <v>0</v>
      </c>
      <c r="E37" s="87">
        <f>+ABRIL!E37+MAYO!E37+JUNIO!E37</f>
        <v>0</v>
      </c>
      <c r="F37" s="87">
        <f>+ABRIL!F37+MAYO!F37+JUNIO!F37</f>
        <v>0</v>
      </c>
      <c r="G37" s="87">
        <f>+ABRIL!G37+MAYO!G37+JUNIO!G37</f>
        <v>0</v>
      </c>
      <c r="H37" s="50"/>
      <c r="I37" s="193" t="s">
        <v>116</v>
      </c>
      <c r="J37" s="193"/>
      <c r="K37" s="258">
        <f>+ABRIL!K37+MAYO!K37+JUNIO!K37</f>
        <v>0</v>
      </c>
      <c r="L37" s="258"/>
      <c r="M37" s="50"/>
    </row>
    <row r="38" spans="1:14" ht="19.5" customHeight="1" x14ac:dyDescent="0.2">
      <c r="A38" s="130" t="s">
        <v>42</v>
      </c>
      <c r="B38" s="131"/>
      <c r="C38" s="87">
        <f>+ABRIL!C38+MAYO!C38+JUNIO!C38</f>
        <v>0</v>
      </c>
      <c r="D38" s="87">
        <f>+ABRIL!D38+MAYO!D38+JUNIO!D38</f>
        <v>0</v>
      </c>
      <c r="E38" s="87">
        <f>+ABRIL!E38+MAYO!E38+JUNIO!E38</f>
        <v>0</v>
      </c>
      <c r="F38" s="87">
        <f>+ABRIL!F38+MAYO!F38+JUNIO!F38</f>
        <v>0</v>
      </c>
      <c r="G38" s="87">
        <f>+ABRIL!G38+MAYO!G38+JUNIO!G38</f>
        <v>0</v>
      </c>
      <c r="H38" s="50"/>
      <c r="I38" s="50"/>
      <c r="J38" s="50"/>
      <c r="K38" s="50"/>
      <c r="L38" s="50"/>
      <c r="M38" s="50"/>
    </row>
    <row r="39" spans="1:14" ht="18" customHeight="1" x14ac:dyDescent="0.2">
      <c r="A39" s="154" t="s">
        <v>129</v>
      </c>
      <c r="B39" s="155"/>
      <c r="C39" s="155"/>
      <c r="D39" s="155"/>
      <c r="E39" s="155"/>
      <c r="F39" s="155"/>
      <c r="G39" s="156"/>
      <c r="H39" s="50"/>
      <c r="I39" s="128" t="s">
        <v>64</v>
      </c>
      <c r="J39" s="152"/>
      <c r="K39" s="129"/>
      <c r="L39" s="91" t="s">
        <v>51</v>
      </c>
      <c r="M39" s="91" t="s">
        <v>52</v>
      </c>
    </row>
    <row r="40" spans="1:14" ht="18" customHeight="1" x14ac:dyDescent="0.2">
      <c r="A40" s="136" t="s">
        <v>43</v>
      </c>
      <c r="B40" s="137"/>
      <c r="C40" s="87">
        <f>+ABRIL!C40+MAYO!C40+JUNIO!C40</f>
        <v>0</v>
      </c>
      <c r="D40" s="87">
        <f>+ABRIL!D40+MAYO!D40+JUNIO!D40</f>
        <v>0</v>
      </c>
      <c r="E40" s="87">
        <f>+ABRIL!E40+MAYO!E40+JUNIO!E40</f>
        <v>0</v>
      </c>
      <c r="F40" s="87">
        <f>+ABRIL!F40+MAYO!F40+JUNIO!F40</f>
        <v>0</v>
      </c>
      <c r="G40" s="87">
        <f>+ABRIL!G40+MAYO!G40+JUNIO!G40</f>
        <v>0</v>
      </c>
      <c r="H40" s="50"/>
      <c r="I40" s="224" t="s">
        <v>53</v>
      </c>
      <c r="J40" s="225"/>
      <c r="K40" s="226"/>
      <c r="L40" s="87">
        <f>+ABRIL!L40+MAYO!L40+JUNIO!L40</f>
        <v>0</v>
      </c>
      <c r="M40" s="87">
        <f>+ABRIL!M40+MAYO!M40+JUNIO!M40</f>
        <v>0</v>
      </c>
    </row>
    <row r="41" spans="1:14" ht="18" customHeight="1" x14ac:dyDescent="0.2">
      <c r="A41" s="130" t="s">
        <v>44</v>
      </c>
      <c r="B41" s="131"/>
      <c r="C41" s="87">
        <f>+ABRIL!C41+MAYO!C41+JUNIO!C41</f>
        <v>0</v>
      </c>
      <c r="D41" s="87">
        <f>+ABRIL!D41+MAYO!D41+JUNIO!D41</f>
        <v>0</v>
      </c>
      <c r="E41" s="87">
        <f>+ABRIL!E41+MAYO!E41+JUNIO!E41</f>
        <v>0</v>
      </c>
      <c r="F41" s="87">
        <f>+ABRIL!F41+MAYO!F41+JUNIO!F41</f>
        <v>0</v>
      </c>
      <c r="G41" s="87">
        <f>+ABRIL!G41+MAYO!G41+JUNIO!G41</f>
        <v>0</v>
      </c>
      <c r="H41" s="50"/>
      <c r="I41" s="224" t="s">
        <v>54</v>
      </c>
      <c r="J41" s="225"/>
      <c r="K41" s="226"/>
      <c r="L41" s="87">
        <f>+ABRIL!L41+MAYO!L41+JUNIO!L41</f>
        <v>0</v>
      </c>
      <c r="M41" s="87">
        <f>+ABRIL!M41+MAYO!M41+JUNIO!M41</f>
        <v>0</v>
      </c>
    </row>
    <row r="42" spans="1:14" ht="18" customHeight="1" x14ac:dyDescent="0.2">
      <c r="A42" s="138" t="s">
        <v>45</v>
      </c>
      <c r="B42" s="138"/>
      <c r="C42" s="87">
        <f>+ABRIL!C42+MAYO!C42+JUNIO!C42</f>
        <v>0</v>
      </c>
      <c r="D42" s="87">
        <f>+ABRIL!D42+MAYO!D42+JUNIO!D42</f>
        <v>0</v>
      </c>
      <c r="E42" s="87">
        <f>+ABRIL!E42+MAYO!E42+JUNIO!E42</f>
        <v>0</v>
      </c>
      <c r="F42" s="87">
        <f>+ABRIL!F42+MAYO!F42+JUNIO!F42</f>
        <v>0</v>
      </c>
      <c r="G42" s="87">
        <f>+ABRIL!G42+MAYO!G42+JUNIO!G42</f>
        <v>0</v>
      </c>
      <c r="H42" s="50"/>
      <c r="I42" s="224" t="s">
        <v>55</v>
      </c>
      <c r="J42" s="225"/>
      <c r="K42" s="226"/>
      <c r="L42" s="87">
        <f>+ABRIL!L42+MAYO!L42+JUNIO!L42</f>
        <v>0</v>
      </c>
      <c r="M42" s="87">
        <f>+ABRIL!M42+MAYO!M42+JUNIO!M42</f>
        <v>0</v>
      </c>
    </row>
    <row r="43" spans="1:14" ht="18" customHeight="1" x14ac:dyDescent="0.2">
      <c r="A43" s="142" t="s">
        <v>46</v>
      </c>
      <c r="B43" s="142"/>
      <c r="C43" s="68">
        <f>SUM(C27:C29,C31:C35,C36:C38,C40:C42)</f>
        <v>0</v>
      </c>
      <c r="D43" s="68">
        <f t="shared" ref="D43:F43" si="1">SUM(D27:D29,D31:D35,D36:D38,D40:D42)</f>
        <v>0</v>
      </c>
      <c r="E43" s="68">
        <f t="shared" si="1"/>
        <v>0</v>
      </c>
      <c r="F43" s="68">
        <f t="shared" si="1"/>
        <v>0</v>
      </c>
      <c r="G43" s="68">
        <f>SUM(G27:G29,G31:G35,G36:G38,G40:G42)</f>
        <v>0</v>
      </c>
      <c r="H43" s="50"/>
      <c r="I43" s="224" t="s">
        <v>136</v>
      </c>
      <c r="J43" s="225"/>
      <c r="K43" s="226"/>
      <c r="L43" s="87">
        <f>+ABRIL!L43+MAYO!L43+JUNIO!L43</f>
        <v>0</v>
      </c>
      <c r="M43" s="87">
        <f>+ABRIL!M43+MAYO!M43+JUNIO!M43</f>
        <v>0</v>
      </c>
    </row>
    <row r="44" spans="1:14" ht="3.75" customHeight="1" x14ac:dyDescent="0.2">
      <c r="A44" s="38"/>
      <c r="B44" s="38"/>
      <c r="C44" s="38"/>
      <c r="D44" s="38"/>
      <c r="E44" s="38"/>
      <c r="F44" s="38"/>
      <c r="G44" s="38"/>
      <c r="H44" s="50"/>
      <c r="I44" s="227" t="s">
        <v>137</v>
      </c>
      <c r="J44" s="228"/>
      <c r="K44" s="229"/>
      <c r="L44" s="256">
        <f>+ABRIL!L44+MAYO!L44+JUNIO!L44</f>
        <v>0</v>
      </c>
      <c r="M44" s="256">
        <f>+ABRIL!M44+MAYO!M44+JUNIO!M44</f>
        <v>0</v>
      </c>
      <c r="N44" s="24"/>
    </row>
    <row r="45" spans="1:14" ht="18" customHeight="1" x14ac:dyDescent="0.2">
      <c r="A45" s="172" t="s">
        <v>47</v>
      </c>
      <c r="B45" s="172"/>
      <c r="C45" s="172"/>
      <c r="D45" s="157">
        <f>SUM(C43:G43)</f>
        <v>0</v>
      </c>
      <c r="E45" s="158"/>
      <c r="F45" s="158"/>
      <c r="G45" s="159"/>
      <c r="H45" s="50"/>
      <c r="I45" s="230"/>
      <c r="J45" s="231"/>
      <c r="K45" s="232"/>
      <c r="L45" s="257"/>
      <c r="M45" s="257"/>
    </row>
    <row r="46" spans="1:14" ht="15.75" customHeight="1" x14ac:dyDescent="0.2">
      <c r="A46" s="50"/>
      <c r="B46" s="50"/>
      <c r="C46" s="50"/>
      <c r="D46" s="50"/>
      <c r="E46" s="50"/>
      <c r="F46" s="50"/>
      <c r="G46" s="50"/>
      <c r="H46" s="50"/>
      <c r="I46" s="224" t="s">
        <v>138</v>
      </c>
      <c r="J46" s="225"/>
      <c r="K46" s="226"/>
      <c r="L46" s="87">
        <f>+ABRIL!L46+MAYO!L46+JUNIO!L46</f>
        <v>0</v>
      </c>
      <c r="M46" s="87">
        <f>+ABRIL!M46+MAYO!M46+JUNIO!M46</f>
        <v>0</v>
      </c>
    </row>
    <row r="47" spans="1:14" ht="18" customHeight="1" x14ac:dyDescent="0.2">
      <c r="A47" s="105" t="s">
        <v>71</v>
      </c>
      <c r="B47" s="105"/>
      <c r="C47" s="105"/>
      <c r="D47" s="105"/>
      <c r="E47" s="105"/>
      <c r="F47" s="105"/>
      <c r="G47" s="50"/>
      <c r="H47" s="50"/>
      <c r="I47" s="224" t="s">
        <v>139</v>
      </c>
      <c r="J47" s="225"/>
      <c r="K47" s="226"/>
      <c r="L47" s="87">
        <f>+ABRIL!L47+MAYO!L47+JUNIO!L47</f>
        <v>0</v>
      </c>
      <c r="M47" s="87">
        <f>+ABRIL!M47+MAYO!M47+JUNIO!M47</f>
        <v>0</v>
      </c>
    </row>
    <row r="48" spans="1:14" ht="18" customHeight="1" x14ac:dyDescent="0.2">
      <c r="A48" s="106" t="s">
        <v>60</v>
      </c>
      <c r="B48" s="107"/>
      <c r="C48" s="108"/>
      <c r="D48" s="255">
        <f>+ABRIL!D48+MAYO!D48+JUNIO!D48</f>
        <v>0</v>
      </c>
      <c r="E48" s="255"/>
      <c r="F48" s="255"/>
      <c r="G48" s="50"/>
      <c r="H48" s="50"/>
      <c r="I48" s="227" t="s">
        <v>140</v>
      </c>
      <c r="J48" s="229"/>
      <c r="K48" s="83" t="s">
        <v>14</v>
      </c>
      <c r="L48" s="87">
        <f>+ABRIL!L48+MAYO!L48+JUNIO!L48</f>
        <v>0</v>
      </c>
      <c r="M48" s="87">
        <f>+ABRIL!M48+MAYO!M48+JUNIO!M48</f>
        <v>0</v>
      </c>
    </row>
    <row r="49" spans="1:13" ht="18" customHeight="1" x14ac:dyDescent="0.2">
      <c r="A49" s="106" t="s">
        <v>119</v>
      </c>
      <c r="B49" s="107"/>
      <c r="C49" s="108"/>
      <c r="D49" s="255">
        <f>+ABRIL!D49+MAYO!D49+JUNIO!D49</f>
        <v>0</v>
      </c>
      <c r="E49" s="255"/>
      <c r="F49" s="255"/>
      <c r="G49" s="50"/>
      <c r="H49" s="50"/>
      <c r="I49" s="230"/>
      <c r="J49" s="232"/>
      <c r="K49" s="83" t="s">
        <v>15</v>
      </c>
      <c r="L49" s="87">
        <f>+ABRIL!L49+MAYO!L49+JUNIO!L49</f>
        <v>0</v>
      </c>
      <c r="M49" s="87">
        <f>+ABRIL!M49+MAYO!M49+JUNIO!M49</f>
        <v>0</v>
      </c>
    </row>
    <row r="50" spans="1:13" ht="17.25" customHeight="1" x14ac:dyDescent="0.2">
      <c r="A50" s="104" t="s">
        <v>120</v>
      </c>
      <c r="B50" s="104"/>
      <c r="C50" s="3" t="s">
        <v>12</v>
      </c>
      <c r="D50" s="87">
        <f>+ABRIL!D50+MAYO!D50+JUNIO!D50</f>
        <v>0</v>
      </c>
      <c r="E50" s="69" t="s">
        <v>13</v>
      </c>
      <c r="F50" s="87">
        <f>+ABRIL!F50+MAYO!F50+JUNIO!F50</f>
        <v>0</v>
      </c>
      <c r="G50" s="50"/>
      <c r="H50" s="50"/>
      <c r="I50" s="224" t="s">
        <v>143</v>
      </c>
      <c r="J50" s="225"/>
      <c r="K50" s="226"/>
      <c r="L50" s="87">
        <f>+ABRIL!L50+MAYO!L50+JUNIO!L50</f>
        <v>0</v>
      </c>
      <c r="M50" s="87">
        <f>+ABRIL!M50+MAYO!M50+JUNIO!M50</f>
        <v>0</v>
      </c>
    </row>
    <row r="51" spans="1:13" ht="17.25" customHeight="1" x14ac:dyDescent="0.2">
      <c r="A51" s="104" t="s">
        <v>121</v>
      </c>
      <c r="B51" s="104"/>
      <c r="C51" s="15" t="s">
        <v>10</v>
      </c>
      <c r="D51" s="87">
        <f>+ABRIL!D51+MAYO!D51+JUNIO!D51</f>
        <v>0</v>
      </c>
      <c r="E51" s="70" t="s">
        <v>11</v>
      </c>
      <c r="F51" s="87">
        <f>+ABRIL!F51+MAYO!F51+JUNIO!F51</f>
        <v>0</v>
      </c>
      <c r="G51" s="50"/>
      <c r="H51" s="50"/>
      <c r="I51" s="160" t="s">
        <v>85</v>
      </c>
      <c r="J51" s="161"/>
      <c r="K51" s="162"/>
      <c r="L51" s="86">
        <f>SUM(L40:L50)</f>
        <v>0</v>
      </c>
      <c r="M51" s="86">
        <f>SUM(M40:M50)</f>
        <v>0</v>
      </c>
    </row>
    <row r="52" spans="1:13" ht="17.25" customHeight="1" x14ac:dyDescent="0.2">
      <c r="A52" s="153" t="s">
        <v>66</v>
      </c>
      <c r="B52" s="153"/>
      <c r="C52" s="153"/>
      <c r="D52" s="253">
        <f>D48+D49+D50+F50+D51+F51</f>
        <v>0</v>
      </c>
      <c r="E52" s="254"/>
      <c r="F52" s="254"/>
      <c r="G52" s="50"/>
      <c r="H52" s="50"/>
      <c r="I52" s="50"/>
      <c r="J52" s="50"/>
      <c r="K52" s="50"/>
      <c r="L52" s="50"/>
      <c r="M52" s="50"/>
    </row>
    <row r="53" spans="1:13" ht="17.25" customHeight="1" x14ac:dyDescent="0.2">
      <c r="A53" s="48"/>
      <c r="B53" s="49"/>
      <c r="C53" s="49"/>
      <c r="D53" s="49"/>
      <c r="E53" s="49"/>
      <c r="F53" s="50"/>
      <c r="G53" s="50"/>
      <c r="H53" s="50"/>
      <c r="I53" s="50"/>
      <c r="J53" s="50"/>
      <c r="K53" s="50"/>
      <c r="L53" s="50"/>
      <c r="M53" s="50"/>
    </row>
    <row r="54" spans="1:13" ht="15" customHeight="1" x14ac:dyDescent="0.2">
      <c r="A54" s="128" t="s">
        <v>109</v>
      </c>
      <c r="B54" s="152"/>
      <c r="C54" s="152"/>
      <c r="D54" s="152"/>
      <c r="E54" s="129"/>
      <c r="F54" s="50"/>
      <c r="G54" s="50"/>
      <c r="H54" s="148" t="s">
        <v>127</v>
      </c>
      <c r="I54" s="149"/>
      <c r="J54" s="233" t="s">
        <v>61</v>
      </c>
      <c r="K54" s="234"/>
      <c r="L54" s="235"/>
      <c r="M54" s="50"/>
    </row>
    <row r="55" spans="1:13" ht="22.5" customHeight="1" x14ac:dyDescent="0.2">
      <c r="A55" s="101" t="s">
        <v>3</v>
      </c>
      <c r="B55" s="102"/>
      <c r="C55" s="103"/>
      <c r="D55" s="101" t="s">
        <v>8</v>
      </c>
      <c r="E55" s="103"/>
      <c r="F55" s="50"/>
      <c r="G55" s="50"/>
      <c r="H55" s="150"/>
      <c r="I55" s="151"/>
      <c r="J55" s="84" t="s">
        <v>123</v>
      </c>
      <c r="K55" s="84" t="s">
        <v>62</v>
      </c>
      <c r="L55" s="91" t="s">
        <v>122</v>
      </c>
      <c r="M55" s="50"/>
    </row>
    <row r="56" spans="1:13" ht="19.5" customHeight="1" x14ac:dyDescent="0.2">
      <c r="A56" s="144" t="s">
        <v>124</v>
      </c>
      <c r="B56" s="145"/>
      <c r="C56" s="146"/>
      <c r="D56" s="251">
        <f>+ABRIL!D56+MAYO!D56+JUNIO!D56</f>
        <v>0</v>
      </c>
      <c r="E56" s="252"/>
      <c r="F56" s="50"/>
      <c r="G56" s="50"/>
      <c r="H56" s="117" t="s">
        <v>82</v>
      </c>
      <c r="I56" s="118"/>
      <c r="J56" s="87">
        <f>+ABRIL!J56+MAYO!J56+JUNIO!J56</f>
        <v>0</v>
      </c>
      <c r="K56" s="87">
        <f>+ABRIL!K56+MAYO!K56+JUNIO!K56</f>
        <v>0</v>
      </c>
      <c r="L56" s="87">
        <f>+ABRIL!L56+MAYO!L56+JUNIO!L56</f>
        <v>0</v>
      </c>
      <c r="M56" s="47">
        <f>J57+L74</f>
        <v>0</v>
      </c>
    </row>
    <row r="57" spans="1:13" ht="17.25" customHeight="1" x14ac:dyDescent="0.2">
      <c r="A57" s="144" t="s">
        <v>90</v>
      </c>
      <c r="B57" s="145"/>
      <c r="C57" s="146"/>
      <c r="D57" s="251">
        <f>+ABRIL!D57+MAYO!D57+JUNIO!D57</f>
        <v>0</v>
      </c>
      <c r="E57" s="252"/>
      <c r="F57" s="50"/>
      <c r="G57" s="50"/>
      <c r="H57" s="117" t="s">
        <v>8</v>
      </c>
      <c r="I57" s="118"/>
      <c r="J57" s="87">
        <f>+ABRIL!J57+MAYO!J57+JUNIO!J57</f>
        <v>0</v>
      </c>
      <c r="K57" s="87">
        <f>+ABRIL!K57+MAYO!K57+JUNIO!K57</f>
        <v>0</v>
      </c>
      <c r="L57" s="87">
        <f>+ABRIL!L57+MAYO!L57+JUNIO!L57</f>
        <v>0</v>
      </c>
      <c r="M57" s="46">
        <f>SUM(K57:K60)</f>
        <v>0</v>
      </c>
    </row>
    <row r="58" spans="1:13" ht="18.75" customHeight="1" x14ac:dyDescent="0.2">
      <c r="A58" s="144" t="s">
        <v>91</v>
      </c>
      <c r="B58" s="145"/>
      <c r="C58" s="146"/>
      <c r="D58" s="251">
        <f>+ABRIL!D58+MAYO!D58+JUNIO!D58</f>
        <v>0</v>
      </c>
      <c r="E58" s="252"/>
      <c r="F58" s="50"/>
      <c r="G58" s="50"/>
      <c r="H58" s="117" t="s">
        <v>83</v>
      </c>
      <c r="I58" s="118"/>
      <c r="J58" s="87">
        <f>+ABRIL!J58+MAYO!J58+JUNIO!J58</f>
        <v>0</v>
      </c>
      <c r="K58" s="87">
        <f>+ABRIL!K58+MAYO!K58+JUNIO!K58</f>
        <v>0</v>
      </c>
      <c r="L58" s="87">
        <f>+ABRIL!L58+MAYO!L58+JUNIO!L58</f>
        <v>0</v>
      </c>
      <c r="M58" s="46">
        <f>SUM(L57:L60)</f>
        <v>0</v>
      </c>
    </row>
    <row r="59" spans="1:13" ht="18" customHeight="1" x14ac:dyDescent="0.2">
      <c r="A59" s="144" t="s">
        <v>92</v>
      </c>
      <c r="B59" s="145"/>
      <c r="C59" s="146"/>
      <c r="D59" s="251">
        <f>+ABRIL!D59+MAYO!D59+JUNIO!D59</f>
        <v>0</v>
      </c>
      <c r="E59" s="252"/>
      <c r="F59" s="50"/>
      <c r="G59" s="50"/>
      <c r="H59" s="117" t="s">
        <v>84</v>
      </c>
      <c r="I59" s="118"/>
      <c r="J59" s="87">
        <f>+ABRIL!J59+MAYO!J59+JUNIO!J59</f>
        <v>0</v>
      </c>
      <c r="K59" s="87">
        <f>+ABRIL!K59+MAYO!K59+JUNIO!K59</f>
        <v>0</v>
      </c>
      <c r="L59" s="87">
        <f>+ABRIL!L59+MAYO!L59+JUNIO!L59</f>
        <v>0</v>
      </c>
      <c r="M59" s="50"/>
    </row>
    <row r="60" spans="1:13" ht="19.5" customHeight="1" x14ac:dyDescent="0.2">
      <c r="A60" s="144" t="s">
        <v>141</v>
      </c>
      <c r="B60" s="145"/>
      <c r="C60" s="146"/>
      <c r="D60" s="251">
        <f>+ABRIL!D60+MAYO!D60+JUNIO!D60</f>
        <v>0</v>
      </c>
      <c r="E60" s="252"/>
      <c r="F60" s="50"/>
      <c r="G60" s="50"/>
      <c r="H60" s="117" t="s">
        <v>125</v>
      </c>
      <c r="I60" s="118"/>
      <c r="J60" s="87">
        <f>+ABRIL!J60+MAYO!J60+JUNIO!J60</f>
        <v>0</v>
      </c>
      <c r="K60" s="87">
        <f>+ABRIL!K60+MAYO!K60+JUNIO!K60</f>
        <v>0</v>
      </c>
      <c r="L60" s="87">
        <f>+ABRIL!L60+MAYO!L60+JUNIO!L60</f>
        <v>0</v>
      </c>
      <c r="M60" s="50"/>
    </row>
    <row r="61" spans="1:13" ht="18" customHeight="1" x14ac:dyDescent="0.2">
      <c r="A61" s="50"/>
      <c r="B61" s="50"/>
      <c r="C61" s="50"/>
      <c r="D61" s="50"/>
      <c r="E61" s="50"/>
      <c r="F61" s="50"/>
      <c r="G61" s="50"/>
      <c r="H61" s="50"/>
      <c r="I61" s="50"/>
      <c r="J61" s="50"/>
      <c r="K61" s="50"/>
      <c r="L61" s="50"/>
      <c r="M61" s="50"/>
    </row>
    <row r="62" spans="1:13" ht="17.25" customHeight="1" x14ac:dyDescent="0.2">
      <c r="A62" s="50"/>
      <c r="B62" s="50"/>
      <c r="C62" s="50"/>
      <c r="D62" s="50"/>
      <c r="E62" s="50"/>
      <c r="F62" s="50"/>
      <c r="G62" s="50"/>
      <c r="H62" s="128" t="s">
        <v>142</v>
      </c>
      <c r="I62" s="152"/>
      <c r="J62" s="152"/>
      <c r="K62" s="152"/>
      <c r="L62" s="129"/>
      <c r="M62" s="50"/>
    </row>
    <row r="63" spans="1:13" ht="18.75" customHeight="1" x14ac:dyDescent="0.2">
      <c r="A63" s="50"/>
      <c r="B63" s="50"/>
      <c r="C63" s="50"/>
      <c r="D63" s="50"/>
      <c r="E63" s="50"/>
      <c r="F63" s="50"/>
      <c r="G63" s="50"/>
      <c r="H63" s="114" t="s">
        <v>97</v>
      </c>
      <c r="I63" s="115"/>
      <c r="J63" s="115"/>
      <c r="K63" s="116"/>
      <c r="L63" s="87">
        <f>+ABRIL!L63+MAYO!L63+JUNIO!L63</f>
        <v>0</v>
      </c>
      <c r="M63" s="50"/>
    </row>
    <row r="64" spans="1:13" ht="18.75" customHeight="1" x14ac:dyDescent="0.2">
      <c r="A64" s="173" t="s">
        <v>133</v>
      </c>
      <c r="B64" s="174"/>
      <c r="C64" s="175"/>
      <c r="D64" s="119" t="s">
        <v>61</v>
      </c>
      <c r="E64" s="120"/>
      <c r="F64" s="121"/>
      <c r="G64" s="50"/>
      <c r="H64" s="114" t="s">
        <v>63</v>
      </c>
      <c r="I64" s="115"/>
      <c r="J64" s="115"/>
      <c r="K64" s="116"/>
      <c r="L64" s="87">
        <f>+ABRIL!L64+MAYO!L64+JUNIO!L64</f>
        <v>0</v>
      </c>
      <c r="M64" s="50"/>
    </row>
    <row r="65" spans="1:13" ht="18.75" customHeight="1" x14ac:dyDescent="0.2">
      <c r="A65" s="176"/>
      <c r="B65" s="177"/>
      <c r="C65" s="178"/>
      <c r="D65" s="74" t="s">
        <v>123</v>
      </c>
      <c r="E65" s="91" t="s">
        <v>62</v>
      </c>
      <c r="F65" s="91" t="s">
        <v>122</v>
      </c>
      <c r="G65" s="50"/>
      <c r="H65" s="114" t="s">
        <v>96</v>
      </c>
      <c r="I65" s="115"/>
      <c r="J65" s="115"/>
      <c r="K65" s="116"/>
      <c r="L65" s="87">
        <f>+ABRIL!L65+MAYO!L65+JUNIO!L65</f>
        <v>0</v>
      </c>
      <c r="M65" s="50"/>
    </row>
    <row r="66" spans="1:13" ht="18.75" customHeight="1" x14ac:dyDescent="0.2">
      <c r="A66" s="114" t="s">
        <v>56</v>
      </c>
      <c r="B66" s="115"/>
      <c r="C66" s="116"/>
      <c r="D66" s="87">
        <f>+ABRIL!D66+MAYO!D66+JUNIO!D66</f>
        <v>0</v>
      </c>
      <c r="E66" s="87">
        <f>+ABRIL!E66+MAYO!E66+JUNIO!E66</f>
        <v>0</v>
      </c>
      <c r="F66" s="87">
        <f>+ABRIL!F66+MAYO!F66+JUNIO!F66</f>
        <v>0</v>
      </c>
      <c r="G66" s="50"/>
      <c r="H66" s="114" t="s">
        <v>101</v>
      </c>
      <c r="I66" s="115"/>
      <c r="J66" s="115"/>
      <c r="K66" s="116"/>
      <c r="L66" s="87">
        <f>+ABRIL!L66+MAYO!L66+JUNIO!L66</f>
        <v>0</v>
      </c>
      <c r="M66" s="50"/>
    </row>
    <row r="67" spans="1:13" ht="18.75" customHeight="1" x14ac:dyDescent="0.2">
      <c r="A67" s="114" t="s">
        <v>57</v>
      </c>
      <c r="B67" s="115"/>
      <c r="C67" s="116"/>
      <c r="D67" s="87">
        <f>+ABRIL!D67+MAYO!D67+JUNIO!D67</f>
        <v>0</v>
      </c>
      <c r="E67" s="87">
        <f>+ABRIL!E67+MAYO!E67+JUNIO!E67</f>
        <v>0</v>
      </c>
      <c r="F67" s="87">
        <f>+ABRIL!F67+MAYO!F67+JUNIO!F67</f>
        <v>0</v>
      </c>
      <c r="G67" s="50"/>
      <c r="H67" s="114" t="s">
        <v>102</v>
      </c>
      <c r="I67" s="115"/>
      <c r="J67" s="115"/>
      <c r="K67" s="116"/>
      <c r="L67" s="87">
        <f>+ABRIL!L67+MAYO!L67+JUNIO!L67</f>
        <v>0</v>
      </c>
      <c r="M67" s="50"/>
    </row>
    <row r="68" spans="1:13" ht="18.75" customHeight="1" x14ac:dyDescent="0.2">
      <c r="A68" s="114" t="s">
        <v>58</v>
      </c>
      <c r="B68" s="115"/>
      <c r="C68" s="116"/>
      <c r="D68" s="87">
        <f>+ABRIL!D68+MAYO!D68+JUNIO!D68</f>
        <v>0</v>
      </c>
      <c r="E68" s="87">
        <f>+ABRIL!E68+MAYO!E68+JUNIO!E68</f>
        <v>0</v>
      </c>
      <c r="F68" s="87">
        <f>+ABRIL!F68+MAYO!F68+JUNIO!F68</f>
        <v>0</v>
      </c>
      <c r="G68" s="50"/>
      <c r="H68" s="114" t="s">
        <v>103</v>
      </c>
      <c r="I68" s="115"/>
      <c r="J68" s="115"/>
      <c r="K68" s="116"/>
      <c r="L68" s="87">
        <f>+ABRIL!L68+MAYO!L68+JUNIO!L68</f>
        <v>0</v>
      </c>
      <c r="M68" s="50"/>
    </row>
    <row r="69" spans="1:13" ht="18.75" customHeight="1" x14ac:dyDescent="0.2">
      <c r="A69" s="114" t="s">
        <v>59</v>
      </c>
      <c r="B69" s="115"/>
      <c r="C69" s="116"/>
      <c r="D69" s="87">
        <f>+ABRIL!D69+MAYO!D69+JUNIO!D69</f>
        <v>0</v>
      </c>
      <c r="E69" s="87">
        <f>+ABRIL!E69+MAYO!E69+JUNIO!E69</f>
        <v>0</v>
      </c>
      <c r="F69" s="87">
        <f>+ABRIL!F69+MAYO!F69+JUNIO!F69</f>
        <v>0</v>
      </c>
      <c r="G69" s="50"/>
      <c r="H69" s="114" t="s">
        <v>104</v>
      </c>
      <c r="I69" s="115"/>
      <c r="J69" s="115"/>
      <c r="K69" s="116"/>
      <c r="L69" s="87">
        <f>+ABRIL!L69+MAYO!L69+JUNIO!L69</f>
        <v>0</v>
      </c>
      <c r="M69" s="50"/>
    </row>
    <row r="70" spans="1:13" ht="20.25" customHeight="1" x14ac:dyDescent="0.2">
      <c r="A70" s="114" t="s">
        <v>93</v>
      </c>
      <c r="B70" s="115"/>
      <c r="C70" s="116"/>
      <c r="D70" s="87">
        <f>+ABRIL!D70+MAYO!D70+JUNIO!D70</f>
        <v>0</v>
      </c>
      <c r="E70" s="87">
        <f>+ABRIL!E70+MAYO!E70+JUNIO!E70</f>
        <v>0</v>
      </c>
      <c r="F70" s="87">
        <f>+ABRIL!F70+MAYO!F70+JUNIO!F70</f>
        <v>0</v>
      </c>
      <c r="G70" s="50"/>
      <c r="H70" s="114" t="s">
        <v>105</v>
      </c>
      <c r="I70" s="115"/>
      <c r="J70" s="115"/>
      <c r="K70" s="116"/>
      <c r="L70" s="87">
        <f>+ABRIL!L70+MAYO!L70+JUNIO!L70</f>
        <v>0</v>
      </c>
      <c r="M70" s="50"/>
    </row>
    <row r="71" spans="1:13" ht="17.25" customHeight="1" x14ac:dyDescent="0.2">
      <c r="A71" s="114" t="s">
        <v>94</v>
      </c>
      <c r="B71" s="115"/>
      <c r="C71" s="116"/>
      <c r="D71" s="87">
        <f>+ABRIL!D71+MAYO!D71+JUNIO!D71</f>
        <v>0</v>
      </c>
      <c r="E71" s="87">
        <f>+ABRIL!E71+MAYO!E71+JUNIO!E71</f>
        <v>0</v>
      </c>
      <c r="F71" s="87">
        <f>+ABRIL!F71+MAYO!F71+JUNIO!F71</f>
        <v>0</v>
      </c>
      <c r="G71" s="50"/>
      <c r="H71" s="114" t="s">
        <v>106</v>
      </c>
      <c r="I71" s="115"/>
      <c r="J71" s="115"/>
      <c r="K71" s="116"/>
      <c r="L71" s="87">
        <f>+ABRIL!L71+MAYO!L71+JUNIO!L71</f>
        <v>0</v>
      </c>
      <c r="M71" s="50"/>
    </row>
    <row r="72" spans="1:13" ht="18" customHeight="1" x14ac:dyDescent="0.2">
      <c r="A72" s="114" t="s">
        <v>95</v>
      </c>
      <c r="B72" s="115"/>
      <c r="C72" s="116"/>
      <c r="D72" s="87">
        <f>+ABRIL!D72+MAYO!D72+JUNIO!D72</f>
        <v>0</v>
      </c>
      <c r="E72" s="87">
        <f>+ABRIL!E72+MAYO!E72+JUNIO!E72</f>
        <v>0</v>
      </c>
      <c r="F72" s="87">
        <f>+ABRIL!F72+MAYO!F72+JUNIO!F72</f>
        <v>0</v>
      </c>
      <c r="G72" s="50"/>
      <c r="H72" s="114" t="s">
        <v>107</v>
      </c>
      <c r="I72" s="115"/>
      <c r="J72" s="115"/>
      <c r="K72" s="116"/>
      <c r="L72" s="87">
        <f>+ABRIL!L72+MAYO!L72+JUNIO!L72</f>
        <v>0</v>
      </c>
      <c r="M72" s="50"/>
    </row>
    <row r="73" spans="1:13" ht="21" customHeight="1" x14ac:dyDescent="0.2">
      <c r="A73" s="139" t="s">
        <v>9</v>
      </c>
      <c r="B73" s="140"/>
      <c r="C73" s="141"/>
      <c r="D73" s="94">
        <f>SUM(D66:D72)</f>
        <v>0</v>
      </c>
      <c r="E73" s="94">
        <f t="shared" ref="E73:F73" si="2">SUM(E66:E72)</f>
        <v>0</v>
      </c>
      <c r="F73" s="94">
        <f t="shared" si="2"/>
        <v>0</v>
      </c>
      <c r="G73" s="50"/>
      <c r="H73" s="114" t="s">
        <v>108</v>
      </c>
      <c r="I73" s="115"/>
      <c r="J73" s="115"/>
      <c r="K73" s="116"/>
      <c r="L73" s="87">
        <f>+ABRIL!L73+MAYO!L73+JUNIO!L73</f>
        <v>0</v>
      </c>
      <c r="M73" s="50"/>
    </row>
    <row r="74" spans="1:13" ht="21" customHeight="1" x14ac:dyDescent="0.2">
      <c r="A74" s="50"/>
      <c r="B74" s="50"/>
      <c r="C74" s="50"/>
      <c r="D74" s="50"/>
      <c r="E74" s="50"/>
      <c r="F74" s="50"/>
      <c r="G74" s="50"/>
      <c r="H74" s="167" t="s">
        <v>9</v>
      </c>
      <c r="I74" s="168"/>
      <c r="J74" s="168"/>
      <c r="K74" s="169"/>
      <c r="L74" s="71">
        <f>SUM(L63:L73)</f>
        <v>0</v>
      </c>
      <c r="M74" s="50"/>
    </row>
    <row r="75" spans="1:13" ht="18" customHeight="1" x14ac:dyDescent="0.2">
      <c r="A75" s="50"/>
      <c r="B75" s="50"/>
      <c r="C75" s="50"/>
      <c r="D75" s="50"/>
      <c r="E75" s="50"/>
      <c r="F75" s="50"/>
      <c r="G75" s="50"/>
      <c r="H75" s="50"/>
      <c r="I75" s="50"/>
      <c r="J75" s="50"/>
      <c r="K75" s="50"/>
      <c r="L75" s="50"/>
      <c r="M75" s="50"/>
    </row>
    <row r="76" spans="1:13" ht="21" customHeight="1" x14ac:dyDescent="0.2">
      <c r="A76" s="50"/>
      <c r="B76" s="50"/>
      <c r="C76" s="50"/>
      <c r="D76" s="50"/>
      <c r="E76" s="50"/>
      <c r="F76" s="50"/>
      <c r="G76" s="50"/>
      <c r="H76" s="50"/>
      <c r="I76" s="50"/>
      <c r="J76" s="50"/>
      <c r="K76" s="50"/>
      <c r="L76" s="50"/>
      <c r="M76" s="50"/>
    </row>
    <row r="77" spans="1:13" ht="18" customHeight="1" x14ac:dyDescent="0.2">
      <c r="A77" s="50"/>
      <c r="B77" s="50"/>
      <c r="C77" s="50"/>
      <c r="D77" s="50"/>
      <c r="E77" s="50"/>
      <c r="F77" s="50"/>
      <c r="G77" s="50"/>
      <c r="H77" s="50"/>
      <c r="I77" s="50"/>
      <c r="J77" s="50"/>
      <c r="K77" s="50"/>
      <c r="L77" s="50"/>
      <c r="M77" s="50"/>
    </row>
    <row r="78" spans="1:13" ht="18.75" customHeight="1" x14ac:dyDescent="0.2">
      <c r="A78" s="50"/>
      <c r="B78" s="50"/>
      <c r="C78" s="50"/>
      <c r="D78" s="50"/>
      <c r="E78" s="50"/>
      <c r="F78" s="50"/>
      <c r="G78" s="39"/>
      <c r="H78" s="50"/>
      <c r="I78" s="50"/>
      <c r="J78" s="50"/>
      <c r="K78" s="39"/>
      <c r="L78" s="50"/>
      <c r="M78" s="50"/>
    </row>
    <row r="79" spans="1:13" ht="31.5" customHeight="1" x14ac:dyDescent="0.2">
      <c r="A79" s="50"/>
      <c r="B79" s="50"/>
      <c r="C79" s="50"/>
      <c r="D79" s="50"/>
      <c r="E79" s="50"/>
      <c r="F79" s="50"/>
      <c r="G79" s="39"/>
      <c r="H79" s="50"/>
      <c r="I79" s="50"/>
      <c r="J79" s="50"/>
      <c r="K79" s="39"/>
      <c r="L79" s="39"/>
      <c r="M79" s="50"/>
    </row>
    <row r="80" spans="1:13" s="93" customFormat="1" ht="14.25" customHeight="1" x14ac:dyDescent="0.2">
      <c r="A80" s="183" t="s">
        <v>6</v>
      </c>
      <c r="B80" s="183"/>
      <c r="C80" s="182"/>
      <c r="D80" s="182"/>
      <c r="E80" s="81"/>
      <c r="F80" s="81"/>
      <c r="G80" s="81"/>
      <c r="H80" s="81"/>
      <c r="I80" s="81"/>
      <c r="J80" s="81"/>
      <c r="K80" s="81"/>
      <c r="L80" s="81"/>
      <c r="M80" s="81"/>
    </row>
    <row r="81" spans="1:13" s="93" customFormat="1" ht="25.5" customHeight="1" x14ac:dyDescent="0.2">
      <c r="A81" s="184"/>
      <c r="B81" s="185"/>
      <c r="C81" s="185"/>
      <c r="D81" s="185"/>
      <c r="E81" s="185"/>
      <c r="F81" s="185"/>
      <c r="G81" s="185"/>
      <c r="H81" s="185"/>
      <c r="I81" s="185"/>
      <c r="J81" s="185"/>
      <c r="K81" s="185"/>
      <c r="L81" s="185"/>
      <c r="M81" s="186"/>
    </row>
    <row r="82" spans="1:13" s="93" customFormat="1" ht="25.5" customHeight="1" x14ac:dyDescent="0.2">
      <c r="A82" s="187"/>
      <c r="B82" s="188"/>
      <c r="C82" s="188"/>
      <c r="D82" s="188"/>
      <c r="E82" s="188"/>
      <c r="F82" s="188"/>
      <c r="G82" s="188"/>
      <c r="H82" s="188"/>
      <c r="I82" s="188"/>
      <c r="J82" s="188"/>
      <c r="K82" s="188"/>
      <c r="L82" s="188"/>
      <c r="M82" s="189"/>
    </row>
    <row r="83" spans="1:13" s="93" customFormat="1" ht="25.5" customHeight="1" x14ac:dyDescent="0.2">
      <c r="A83" s="190"/>
      <c r="B83" s="191"/>
      <c r="C83" s="191"/>
      <c r="D83" s="191"/>
      <c r="E83" s="191"/>
      <c r="F83" s="191"/>
      <c r="G83" s="191"/>
      <c r="H83" s="191"/>
      <c r="I83" s="191"/>
      <c r="J83" s="191"/>
      <c r="K83" s="191"/>
      <c r="L83" s="191"/>
      <c r="M83" s="192"/>
    </row>
    <row r="84" spans="1:13" s="93" customFormat="1" ht="27.75" customHeight="1" x14ac:dyDescent="0.2">
      <c r="A84" s="125" t="s">
        <v>32</v>
      </c>
      <c r="B84" s="125"/>
      <c r="C84" s="249">
        <f>+JUNIO!C84</f>
        <v>0</v>
      </c>
      <c r="D84" s="249"/>
      <c r="E84" s="249"/>
      <c r="F84" s="249"/>
      <c r="G84" s="249"/>
      <c r="H84" s="249"/>
      <c r="I84" s="249"/>
      <c r="J84" s="249"/>
      <c r="K84" s="249"/>
      <c r="L84" s="249"/>
      <c r="M84" s="50"/>
    </row>
    <row r="85" spans="1:13" s="93" customFormat="1" ht="15" customHeight="1" x14ac:dyDescent="0.2">
      <c r="A85" s="81"/>
      <c r="B85" s="81"/>
      <c r="C85" s="50"/>
      <c r="D85" s="50"/>
      <c r="E85" s="50"/>
      <c r="F85" s="50"/>
      <c r="G85" s="50"/>
      <c r="H85" s="50"/>
      <c r="I85" s="50"/>
      <c r="J85" s="50"/>
      <c r="K85" s="50"/>
      <c r="L85" s="50"/>
      <c r="M85" s="50"/>
    </row>
    <row r="86" spans="1:13" s="93" customFormat="1" ht="20.25" customHeight="1" x14ac:dyDescent="0.2">
      <c r="A86" s="125" t="s">
        <v>4</v>
      </c>
      <c r="B86" s="125"/>
      <c r="C86" s="250">
        <f>+JUNIO!C86</f>
        <v>0</v>
      </c>
      <c r="D86" s="250"/>
      <c r="E86" s="250"/>
      <c r="F86" s="250"/>
      <c r="G86" s="250"/>
      <c r="H86" s="250"/>
      <c r="I86" s="250"/>
      <c r="J86" s="250"/>
      <c r="K86" s="250"/>
      <c r="L86" s="250"/>
      <c r="M86" s="50"/>
    </row>
    <row r="87" spans="1:13" s="93" customFormat="1" ht="15" customHeight="1" x14ac:dyDescent="0.2">
      <c r="A87" s="50"/>
      <c r="B87" s="50"/>
      <c r="C87" s="50"/>
      <c r="D87" s="50"/>
      <c r="E87" s="50"/>
      <c r="F87" s="50"/>
      <c r="G87" s="50"/>
      <c r="H87" s="50"/>
      <c r="I87" s="50"/>
      <c r="J87" s="50"/>
      <c r="K87" s="50"/>
      <c r="L87" s="50"/>
      <c r="M87" s="50"/>
    </row>
    <row r="88" spans="1:13" s="93" customFormat="1" ht="18" customHeight="1" x14ac:dyDescent="0.2">
      <c r="A88" s="125" t="s">
        <v>5</v>
      </c>
      <c r="B88" s="125"/>
      <c r="C88" s="125"/>
      <c r="D88" s="125"/>
      <c r="E88" s="247">
        <f>+JUNIO!E88</f>
        <v>0</v>
      </c>
      <c r="F88" s="247"/>
      <c r="G88" s="247"/>
      <c r="H88" s="247"/>
      <c r="I88" s="247"/>
      <c r="J88" s="247"/>
      <c r="K88" s="247"/>
      <c r="L88" s="247"/>
      <c r="M88" s="50"/>
    </row>
    <row r="89" spans="1:13" s="93" customFormat="1" ht="18" customHeight="1" x14ac:dyDescent="0.2">
      <c r="A89" s="81"/>
      <c r="B89" s="81"/>
      <c r="C89" s="81"/>
      <c r="D89" s="40" t="s">
        <v>70</v>
      </c>
      <c r="E89" s="204" t="s">
        <v>126</v>
      </c>
      <c r="F89" s="204"/>
      <c r="G89" s="204"/>
      <c r="H89" s="204"/>
      <c r="I89" s="204"/>
      <c r="J89" s="204"/>
      <c r="K89" s="204"/>
      <c r="L89" s="204"/>
      <c r="M89" s="50"/>
    </row>
    <row r="90" spans="1:13" s="93" customFormat="1" ht="12.75" customHeight="1" x14ac:dyDescent="0.2">
      <c r="A90" s="81"/>
      <c r="B90" s="81"/>
      <c r="C90" s="81"/>
      <c r="D90" s="41"/>
      <c r="E90" s="81"/>
      <c r="F90" s="81"/>
      <c r="G90" s="81"/>
      <c r="H90" s="81"/>
      <c r="I90" s="81"/>
      <c r="J90" s="81"/>
      <c r="K90" s="81"/>
      <c r="L90" s="50"/>
      <c r="M90" s="50"/>
    </row>
    <row r="91" spans="1:13" s="93" customFormat="1" ht="21.75" customHeight="1" x14ac:dyDescent="0.2">
      <c r="A91" s="124" t="s">
        <v>24</v>
      </c>
      <c r="B91" s="124"/>
      <c r="C91" s="124"/>
      <c r="D91" s="124"/>
      <c r="E91" s="247">
        <f>+JUNIO!E91</f>
        <v>0</v>
      </c>
      <c r="F91" s="247"/>
      <c r="G91" s="247"/>
      <c r="H91" s="247"/>
      <c r="I91" s="247"/>
      <c r="J91" s="247"/>
      <c r="K91" s="247"/>
      <c r="L91" s="247"/>
      <c r="M91" s="50"/>
    </row>
    <row r="92" spans="1:13" s="93" customFormat="1" ht="21" customHeight="1" x14ac:dyDescent="0.2">
      <c r="A92" s="42"/>
      <c r="B92" s="42"/>
      <c r="C92" s="81"/>
      <c r="D92" s="40" t="s">
        <v>70</v>
      </c>
      <c r="E92" s="204" t="s">
        <v>126</v>
      </c>
      <c r="F92" s="204"/>
      <c r="G92" s="204"/>
      <c r="H92" s="204"/>
      <c r="I92" s="204"/>
      <c r="J92" s="204"/>
      <c r="K92" s="204"/>
      <c r="L92" s="204"/>
      <c r="M92" s="50"/>
    </row>
    <row r="93" spans="1:13" s="93" customFormat="1" ht="6.75" customHeight="1" x14ac:dyDescent="0.2">
      <c r="A93" s="81"/>
      <c r="B93" s="81"/>
      <c r="C93" s="81"/>
      <c r="D93" s="81"/>
      <c r="E93" s="81"/>
      <c r="F93" s="81"/>
      <c r="G93" s="81"/>
      <c r="H93" s="81"/>
      <c r="I93" s="81"/>
      <c r="J93" s="81"/>
      <c r="K93" s="81"/>
      <c r="L93" s="50"/>
      <c r="M93" s="50"/>
    </row>
    <row r="94" spans="1:13" s="93" customFormat="1" ht="18.75" customHeight="1" x14ac:dyDescent="0.15">
      <c r="A94" s="171" t="s">
        <v>33</v>
      </c>
      <c r="B94" s="171"/>
      <c r="C94" s="248">
        <f>+JUNIO!C94</f>
        <v>0</v>
      </c>
      <c r="D94" s="248"/>
      <c r="E94" s="248"/>
      <c r="F94" s="81"/>
      <c r="G94" s="43"/>
      <c r="H94" s="43"/>
      <c r="I94" s="44"/>
      <c r="J94" s="44"/>
      <c r="K94" s="45" t="s">
        <v>7</v>
      </c>
      <c r="L94" s="50"/>
      <c r="M94" s="50"/>
    </row>
    <row r="96" spans="1:13" ht="11.25" hidden="1" x14ac:dyDescent="0.2">
      <c r="A96" s="8" t="s">
        <v>28</v>
      </c>
    </row>
    <row r="97" spans="1:1" ht="11.25" hidden="1" x14ac:dyDescent="0.2">
      <c r="A97" s="8" t="s">
        <v>29</v>
      </c>
    </row>
    <row r="98" spans="1:1" ht="11.25" hidden="1" x14ac:dyDescent="0.2">
      <c r="A98" s="8" t="s">
        <v>30</v>
      </c>
    </row>
  </sheetData>
  <sheetProtection algorithmName="SHA-512" hashValue="EyIAXN/L6+pdGiepqM0RYjGbTcy4Ydt4jOZh51py+khi+Rn6pD5ArjJPSZG504h3CC3PODN58gNcN6Dc0JBmPA==" saltValue="/dPMBtDXIzMhB5sVgHwx7w==" spinCount="100000" sheet="1" formatCells="0" formatColumns="0" formatRows="0" selectLockedCells="1"/>
  <protectedRanges>
    <protectedRange sqref="I38:M38 E35 G56 G26 G30 G35 G39 G44:G49" name="Rango1"/>
    <protectedRange sqref="K22:K24" name="Rango1_4"/>
    <protectedRange sqref="H62" name="Rango1_5"/>
    <protectedRange sqref="H63:H65" name="Rango1_6"/>
    <protectedRange sqref="D56:E60" name="Rango1_1_2_1_3_1"/>
    <protectedRange sqref="B7:C7 L8" name="Rango1_2_1"/>
    <protectedRange sqref="G54:G55" name="Rango1_1"/>
  </protectedRanges>
  <mergeCells count="150">
    <mergeCell ref="A6:M6"/>
    <mergeCell ref="B7:J7"/>
    <mergeCell ref="L7:M7"/>
    <mergeCell ref="A8:B8"/>
    <mergeCell ref="C8:G8"/>
    <mergeCell ref="I8:J8"/>
    <mergeCell ref="L8:M8"/>
    <mergeCell ref="L14:M14"/>
    <mergeCell ref="A16:B16"/>
    <mergeCell ref="I16:L16"/>
    <mergeCell ref="B10:D10"/>
    <mergeCell ref="F10:H10"/>
    <mergeCell ref="J10:M10"/>
    <mergeCell ref="A12:A13"/>
    <mergeCell ref="B12:M12"/>
    <mergeCell ref="C13:D13"/>
    <mergeCell ref="E13:F13"/>
    <mergeCell ref="G13:H13"/>
    <mergeCell ref="I13:J13"/>
    <mergeCell ref="L13:M13"/>
    <mergeCell ref="A17:B17"/>
    <mergeCell ref="I17:K17"/>
    <mergeCell ref="A18:B18"/>
    <mergeCell ref="I18:K18"/>
    <mergeCell ref="A19:B19"/>
    <mergeCell ref="A20:B20"/>
    <mergeCell ref="C14:D14"/>
    <mergeCell ref="E14:F14"/>
    <mergeCell ref="G14:H14"/>
    <mergeCell ref="I14:J14"/>
    <mergeCell ref="A21:B21"/>
    <mergeCell ref="I21:L21"/>
    <mergeCell ref="I22:K22"/>
    <mergeCell ref="A23:G23"/>
    <mergeCell ref="I23:K23"/>
    <mergeCell ref="A24:B25"/>
    <mergeCell ref="C24:F24"/>
    <mergeCell ref="G24:G25"/>
    <mergeCell ref="I24:K24"/>
    <mergeCell ref="A30:G30"/>
    <mergeCell ref="A31:B31"/>
    <mergeCell ref="I31:L31"/>
    <mergeCell ref="A32:B32"/>
    <mergeCell ref="I32:I34"/>
    <mergeCell ref="A33:B33"/>
    <mergeCell ref="A34:B34"/>
    <mergeCell ref="A26:G26"/>
    <mergeCell ref="A27:B27"/>
    <mergeCell ref="I27:J27"/>
    <mergeCell ref="A28:B28"/>
    <mergeCell ref="I28:J28"/>
    <mergeCell ref="A29:B29"/>
    <mergeCell ref="I29:J29"/>
    <mergeCell ref="A37:B37"/>
    <mergeCell ref="I37:J37"/>
    <mergeCell ref="K37:L37"/>
    <mergeCell ref="A38:B38"/>
    <mergeCell ref="A39:G39"/>
    <mergeCell ref="I39:K39"/>
    <mergeCell ref="A35:G35"/>
    <mergeCell ref="I35:J35"/>
    <mergeCell ref="K35:L35"/>
    <mergeCell ref="A36:B36"/>
    <mergeCell ref="I36:J36"/>
    <mergeCell ref="K36:L36"/>
    <mergeCell ref="L44:L45"/>
    <mergeCell ref="M44:M45"/>
    <mergeCell ref="A45:C45"/>
    <mergeCell ref="D45:G45"/>
    <mergeCell ref="A40:B40"/>
    <mergeCell ref="I40:K40"/>
    <mergeCell ref="A41:B41"/>
    <mergeCell ref="I41:K41"/>
    <mergeCell ref="A42:B42"/>
    <mergeCell ref="I42:K42"/>
    <mergeCell ref="I46:K46"/>
    <mergeCell ref="A47:F47"/>
    <mergeCell ref="I47:K47"/>
    <mergeCell ref="A48:C48"/>
    <mergeCell ref="D48:F48"/>
    <mergeCell ref="I48:J49"/>
    <mergeCell ref="A49:C49"/>
    <mergeCell ref="D49:F49"/>
    <mergeCell ref="A43:B43"/>
    <mergeCell ref="I43:K43"/>
    <mergeCell ref="I44:K45"/>
    <mergeCell ref="A54:E54"/>
    <mergeCell ref="H54:I55"/>
    <mergeCell ref="J54:L54"/>
    <mergeCell ref="A55:C55"/>
    <mergeCell ref="D55:E55"/>
    <mergeCell ref="A56:C56"/>
    <mergeCell ref="D56:E56"/>
    <mergeCell ref="H56:I56"/>
    <mergeCell ref="A50:B50"/>
    <mergeCell ref="I50:K50"/>
    <mergeCell ref="A51:B51"/>
    <mergeCell ref="I51:K51"/>
    <mergeCell ref="A52:C52"/>
    <mergeCell ref="D52:F52"/>
    <mergeCell ref="A59:C59"/>
    <mergeCell ref="D59:E59"/>
    <mergeCell ref="H59:I59"/>
    <mergeCell ref="A60:C60"/>
    <mergeCell ref="D60:E60"/>
    <mergeCell ref="H60:I60"/>
    <mergeCell ref="A57:C57"/>
    <mergeCell ref="D57:E57"/>
    <mergeCell ref="H57:I57"/>
    <mergeCell ref="A58:C58"/>
    <mergeCell ref="D58:E58"/>
    <mergeCell ref="H58:I58"/>
    <mergeCell ref="A66:C66"/>
    <mergeCell ref="H66:K66"/>
    <mergeCell ref="A67:C67"/>
    <mergeCell ref="H67:K67"/>
    <mergeCell ref="A68:C68"/>
    <mergeCell ref="H68:K68"/>
    <mergeCell ref="H62:L62"/>
    <mergeCell ref="H63:K63"/>
    <mergeCell ref="A64:C65"/>
    <mergeCell ref="D64:F64"/>
    <mergeCell ref="H64:K64"/>
    <mergeCell ref="H65:K65"/>
    <mergeCell ref="A72:C72"/>
    <mergeCell ref="H72:K72"/>
    <mergeCell ref="A73:C73"/>
    <mergeCell ref="H73:K73"/>
    <mergeCell ref="H74:K74"/>
    <mergeCell ref="A80:B80"/>
    <mergeCell ref="C80:D80"/>
    <mergeCell ref="A69:C69"/>
    <mergeCell ref="H69:K69"/>
    <mergeCell ref="A70:C70"/>
    <mergeCell ref="H70:K70"/>
    <mergeCell ref="A71:C71"/>
    <mergeCell ref="H71:K71"/>
    <mergeCell ref="E89:L89"/>
    <mergeCell ref="A91:D91"/>
    <mergeCell ref="E91:L91"/>
    <mergeCell ref="E92:L92"/>
    <mergeCell ref="A94:B94"/>
    <mergeCell ref="C94:E94"/>
    <mergeCell ref="A81:M83"/>
    <mergeCell ref="A84:B84"/>
    <mergeCell ref="C84:L84"/>
    <mergeCell ref="A86:B86"/>
    <mergeCell ref="C86:L86"/>
    <mergeCell ref="A88:D88"/>
    <mergeCell ref="E88:L88"/>
  </mergeCells>
  <conditionalFormatting sqref="B14">
    <cfRule type="cellIs" dxfId="39" priority="7" operator="lessThan">
      <formula>0</formula>
    </cfRule>
    <cfRule type="cellIs" dxfId="38" priority="9" stopIfTrue="1" operator="lessThan">
      <formula>$C$21</formula>
    </cfRule>
  </conditionalFormatting>
  <conditionalFormatting sqref="F17:F20">
    <cfRule type="cellIs" dxfId="37" priority="11" stopIfTrue="1" operator="lessThan">
      <formula>0</formula>
    </cfRule>
  </conditionalFormatting>
  <conditionalFormatting sqref="L14">
    <cfRule type="cellIs" dxfId="36" priority="8" stopIfTrue="1" operator="lessThan">
      <formula>$F$21</formula>
    </cfRule>
    <cfRule type="cellIs" dxfId="35" priority="10" stopIfTrue="1" operator="lessThan">
      <formula>0</formula>
    </cfRule>
  </conditionalFormatting>
  <conditionalFormatting sqref="F21">
    <cfRule type="cellIs" dxfId="34" priority="5" operator="lessThan">
      <formula>0</formula>
    </cfRule>
  </conditionalFormatting>
  <conditionalFormatting sqref="B14:M14">
    <cfRule type="cellIs" dxfId="33" priority="4" operator="equal">
      <formula>0</formula>
    </cfRule>
  </conditionalFormatting>
  <conditionalFormatting sqref="D17:E20 L17:L18 L22:L24 C27:G29 C31:G34 C36:G38 C40:G42 L40:M50 D48:F49 D50:D51 F50:F51 D56:E60 J56:L60 D66:F72 L63:L73 K33:L37">
    <cfRule type="cellIs" dxfId="32" priority="3" operator="equal">
      <formula>0</formula>
    </cfRule>
  </conditionalFormatting>
  <conditionalFormatting sqref="C17:C20">
    <cfRule type="cellIs" dxfId="31" priority="2" operator="lessThan">
      <formula>0</formula>
    </cfRule>
  </conditionalFormatting>
  <conditionalFormatting sqref="C21">
    <cfRule type="cellIs" dxfId="30" priority="1" operator="lessThan">
      <formula>0</formula>
    </cfRule>
  </conditionalFormatting>
  <dataValidations count="4">
    <dataValidation allowBlank="1" error="Elija un Mes de la Lista Desplegable." sqref="L7:M7"/>
    <dataValidation type="whole" allowBlank="1" showInputMessage="1" showErrorMessage="1" error="Solo se admiten datos numéricos" sqref="C17:F21 B14:D14 L14 I14 L17:L18 L22:L24 K28:L29 K33:L34 C31:G34 L46:M50 C42:C44 C27:G29 C36:G38 D44:F44 D66:F72 C40:G41 D42:G43 L40:M43 D48:D51 F50:F51 J56:L60 L63:L74">
      <formula1>0</formula1>
      <formula2>999999</formula2>
    </dataValidation>
    <dataValidation type="whole" operator="greaterThanOrEqual" allowBlank="1" showInputMessage="1" showErrorMessage="1" error="Verifique los Datos Introducidos" sqref="D57:D60 C56:D56">
      <formula1>0</formula1>
    </dataValidation>
    <dataValidation type="whole" allowBlank="1" showInputMessage="1" showErrorMessage="1" error="Solo introduzca números" sqref="L51:M51 L44:M44">
      <formula1>0</formula1>
      <formula2>99999</formula2>
    </dataValidation>
  </dataValidations>
  <printOptions horizontalCentered="1"/>
  <pageMargins left="0.23622047244094491" right="0.23622047244094491" top="0.35433070866141736" bottom="0.51181102362204722" header="0" footer="0"/>
  <pageSetup scale="81" orientation="portrait"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8"/>
  <sheetViews>
    <sheetView view="pageBreakPreview" zoomScale="130" zoomScaleNormal="100" zoomScaleSheetLayoutView="130" workbookViewId="0">
      <selection activeCell="G14" sqref="G14:H14"/>
    </sheetView>
  </sheetViews>
  <sheetFormatPr baseColWidth="10" defaultRowHeight="9" x14ac:dyDescent="0.2"/>
  <cols>
    <col min="1" max="1" width="10.5703125" style="2" customWidth="1"/>
    <col min="2" max="2" width="12.7109375" style="2" customWidth="1"/>
    <col min="3" max="3" width="8.7109375" style="2" customWidth="1"/>
    <col min="4" max="5" width="8.42578125" style="2" customWidth="1"/>
    <col min="6" max="6" width="8" style="2" customWidth="1"/>
    <col min="7" max="7" width="9.5703125" style="2" customWidth="1"/>
    <col min="8" max="8" width="7.85546875" style="2" customWidth="1"/>
    <col min="9" max="9" width="9.85546875" style="2" customWidth="1"/>
    <col min="10" max="10" width="11.42578125" style="2" customWidth="1"/>
    <col min="11" max="11" width="10.140625" style="2" customWidth="1"/>
    <col min="12" max="13" width="9.5703125" style="2" customWidth="1"/>
    <col min="14" max="16384" width="11.42578125" style="2"/>
  </cols>
  <sheetData>
    <row r="1" spans="1:15" s="52" customFormat="1" ht="11.25" customHeight="1" x14ac:dyDescent="0.2">
      <c r="A1" s="28"/>
      <c r="B1" s="28"/>
      <c r="C1" s="28"/>
      <c r="D1" s="28"/>
      <c r="E1" s="28"/>
      <c r="F1" s="28"/>
      <c r="G1" s="28"/>
      <c r="H1" s="29"/>
      <c r="I1" s="29"/>
      <c r="J1" s="29"/>
      <c r="K1" s="29"/>
      <c r="L1" s="29"/>
      <c r="M1" s="29"/>
    </row>
    <row r="2" spans="1:15" s="52" customFormat="1" ht="14.25" customHeight="1" x14ac:dyDescent="0.2">
      <c r="A2" s="29"/>
      <c r="B2" s="29"/>
      <c r="C2" s="29"/>
      <c r="D2" s="28"/>
      <c r="E2" s="28"/>
      <c r="F2" s="28"/>
      <c r="G2" s="28"/>
      <c r="H2" s="29"/>
      <c r="I2" s="29"/>
      <c r="J2" s="29"/>
      <c r="K2" s="29"/>
      <c r="L2" s="29"/>
      <c r="M2" s="29"/>
    </row>
    <row r="3" spans="1:15" s="52" customFormat="1" ht="12" customHeight="1" x14ac:dyDescent="0.2">
      <c r="A3" s="29"/>
      <c r="B3" s="29"/>
      <c r="C3" s="29"/>
      <c r="D3" s="28"/>
      <c r="E3" s="28"/>
      <c r="F3" s="28"/>
      <c r="G3" s="28"/>
      <c r="H3" s="29"/>
      <c r="I3" s="29"/>
      <c r="J3" s="29"/>
      <c r="K3" s="29"/>
      <c r="L3" s="29"/>
      <c r="M3" s="29"/>
    </row>
    <row r="4" spans="1:15" x14ac:dyDescent="0.2">
      <c r="A4" s="50"/>
      <c r="B4" s="50"/>
      <c r="C4" s="50"/>
      <c r="D4" s="50"/>
      <c r="E4" s="50"/>
      <c r="F4" s="50"/>
      <c r="G4" s="50"/>
      <c r="H4" s="50"/>
      <c r="I4" s="50"/>
      <c r="J4" s="50"/>
      <c r="K4" s="50"/>
      <c r="L4" s="50"/>
      <c r="M4" s="50"/>
    </row>
    <row r="5" spans="1:15" s="5" customFormat="1" x14ac:dyDescent="0.2">
      <c r="A5" s="31"/>
      <c r="B5" s="31"/>
      <c r="C5" s="31"/>
      <c r="D5" s="31"/>
      <c r="E5" s="31"/>
      <c r="F5" s="31"/>
      <c r="G5" s="31"/>
      <c r="H5" s="31"/>
      <c r="I5" s="31"/>
      <c r="J5" s="31"/>
      <c r="K5" s="31"/>
      <c r="L5" s="31"/>
      <c r="M5" s="31"/>
    </row>
    <row r="6" spans="1:15" s="5" customFormat="1" ht="18.75" customHeight="1" x14ac:dyDescent="0.2">
      <c r="A6" s="147" t="s">
        <v>72</v>
      </c>
      <c r="B6" s="147"/>
      <c r="C6" s="147"/>
      <c r="D6" s="147"/>
      <c r="E6" s="147"/>
      <c r="F6" s="147"/>
      <c r="G6" s="147"/>
      <c r="H6" s="147"/>
      <c r="I6" s="147"/>
      <c r="J6" s="147"/>
      <c r="K6" s="147"/>
      <c r="L6" s="147"/>
      <c r="M6" s="147"/>
    </row>
    <row r="7" spans="1:15" s="17" customFormat="1" ht="26.25" customHeight="1" x14ac:dyDescent="0.25">
      <c r="A7" s="85" t="s">
        <v>113</v>
      </c>
      <c r="B7" s="238">
        <f>SEPTIEMBRE!B7</f>
        <v>0</v>
      </c>
      <c r="C7" s="238"/>
      <c r="D7" s="238"/>
      <c r="E7" s="238"/>
      <c r="F7" s="238"/>
      <c r="G7" s="238"/>
      <c r="H7" s="238"/>
      <c r="I7" s="238"/>
      <c r="J7" s="238"/>
      <c r="K7" s="54" t="s">
        <v>75</v>
      </c>
      <c r="L7" s="238">
        <f>SEPTIEMBRE!L7</f>
        <v>0</v>
      </c>
      <c r="M7" s="238"/>
    </row>
    <row r="8" spans="1:15" s="16" customFormat="1" ht="23.25" customHeight="1" x14ac:dyDescent="0.25">
      <c r="A8" s="239" t="s">
        <v>0</v>
      </c>
      <c r="B8" s="239"/>
      <c r="C8" s="240">
        <f>SEPTIEMBRE!C8</f>
        <v>0</v>
      </c>
      <c r="D8" s="240"/>
      <c r="E8" s="240"/>
      <c r="F8" s="240"/>
      <c r="G8" s="240"/>
      <c r="H8" s="85" t="s">
        <v>156</v>
      </c>
      <c r="I8" s="261" t="s">
        <v>159</v>
      </c>
      <c r="J8" s="261"/>
      <c r="K8" s="85" t="s">
        <v>2</v>
      </c>
      <c r="L8" s="241">
        <f>SEPTIEMBRE!L8</f>
        <v>0</v>
      </c>
      <c r="M8" s="241"/>
    </row>
    <row r="9" spans="1:15" s="16" customFormat="1" ht="4.5" customHeight="1" x14ac:dyDescent="0.2">
      <c r="A9" s="58"/>
      <c r="B9" s="58"/>
      <c r="C9" s="58"/>
      <c r="D9" s="58"/>
      <c r="E9" s="59"/>
      <c r="F9" s="60"/>
      <c r="G9" s="60"/>
      <c r="H9" s="59"/>
      <c r="I9" s="85"/>
      <c r="J9" s="58"/>
      <c r="K9" s="59"/>
      <c r="L9" s="58"/>
      <c r="M9" s="58"/>
      <c r="N9" s="18"/>
      <c r="O9" s="18"/>
    </row>
    <row r="10" spans="1:15" s="16" customFormat="1" ht="15" customHeight="1" x14ac:dyDescent="0.2">
      <c r="A10" s="62" t="s">
        <v>74</v>
      </c>
      <c r="B10" s="242">
        <f>SEPTIEMBRE!B10</f>
        <v>0</v>
      </c>
      <c r="C10" s="242"/>
      <c r="D10" s="242"/>
      <c r="E10" s="85" t="s">
        <v>22</v>
      </c>
      <c r="F10" s="242">
        <f>SEPTIEMBRE!F10</f>
        <v>0</v>
      </c>
      <c r="G10" s="242"/>
      <c r="H10" s="242"/>
      <c r="I10" s="85" t="s">
        <v>23</v>
      </c>
      <c r="J10" s="242">
        <f>SEPTIEMBRE!J10</f>
        <v>0</v>
      </c>
      <c r="K10" s="242"/>
      <c r="L10" s="242"/>
      <c r="M10" s="242"/>
    </row>
    <row r="11" spans="1:15" s="7" customFormat="1" ht="16.5" customHeight="1" x14ac:dyDescent="0.2">
      <c r="A11" s="96"/>
      <c r="B11" s="96"/>
      <c r="C11" s="96"/>
      <c r="D11" s="96"/>
      <c r="E11" s="96"/>
      <c r="F11" s="96"/>
      <c r="G11" s="96"/>
      <c r="H11" s="96"/>
      <c r="I11" s="96"/>
      <c r="J11" s="96"/>
      <c r="K11" s="96"/>
      <c r="L11" s="96"/>
      <c r="M11" s="96"/>
    </row>
    <row r="12" spans="1:15" ht="12.75" customHeight="1" x14ac:dyDescent="0.2">
      <c r="A12" s="262" t="s">
        <v>3</v>
      </c>
      <c r="B12" s="264" t="s">
        <v>21</v>
      </c>
      <c r="C12" s="265"/>
      <c r="D12" s="265"/>
      <c r="E12" s="265"/>
      <c r="F12" s="265"/>
      <c r="G12" s="265"/>
      <c r="H12" s="265"/>
      <c r="I12" s="265"/>
      <c r="J12" s="265"/>
      <c r="K12" s="265"/>
      <c r="L12" s="265"/>
      <c r="M12" s="266"/>
    </row>
    <row r="13" spans="1:15" ht="29.25" customHeight="1" x14ac:dyDescent="0.2">
      <c r="A13" s="263"/>
      <c r="B13" s="72" t="s">
        <v>69</v>
      </c>
      <c r="C13" s="267" t="s">
        <v>114</v>
      </c>
      <c r="D13" s="268"/>
      <c r="E13" s="267" t="s">
        <v>134</v>
      </c>
      <c r="F13" s="268"/>
      <c r="G13" s="267" t="s">
        <v>37</v>
      </c>
      <c r="H13" s="268"/>
      <c r="I13" s="267" t="s">
        <v>38</v>
      </c>
      <c r="J13" s="268"/>
      <c r="K13" s="89" t="s">
        <v>36</v>
      </c>
      <c r="L13" s="267" t="s">
        <v>49</v>
      </c>
      <c r="M13" s="268"/>
    </row>
    <row r="14" spans="1:15" ht="25.5" customHeight="1" x14ac:dyDescent="0.2">
      <c r="A14" s="90" t="s">
        <v>20</v>
      </c>
      <c r="B14" s="88">
        <f>JULIO!B14</f>
        <v>0</v>
      </c>
      <c r="C14" s="259">
        <f>JULIO!C14+AGOSTO!C14+SEPTIEMBRE!C14</f>
        <v>0</v>
      </c>
      <c r="D14" s="260"/>
      <c r="E14" s="251">
        <f>JULIO!E14+AGOSTO!E14+SEPTIEMBRE!E14</f>
        <v>0</v>
      </c>
      <c r="F14" s="252"/>
      <c r="G14" s="259">
        <f>JULIO!G14+AGOSTO!G14+SEPTIEMBRE!G14</f>
        <v>0</v>
      </c>
      <c r="H14" s="252"/>
      <c r="I14" s="143">
        <f>D45</f>
        <v>0</v>
      </c>
      <c r="J14" s="143"/>
      <c r="K14" s="80">
        <f>D52</f>
        <v>0</v>
      </c>
      <c r="L14" s="110">
        <f>B14+C14+E14+G14-I14-K14</f>
        <v>0</v>
      </c>
      <c r="M14" s="110"/>
    </row>
    <row r="15" spans="1:15" ht="10.5" customHeight="1" x14ac:dyDescent="0.2">
      <c r="A15" s="50"/>
      <c r="B15" s="50"/>
      <c r="C15" s="50"/>
      <c r="D15" s="50"/>
      <c r="E15" s="50"/>
      <c r="F15" s="50"/>
      <c r="G15" s="50"/>
      <c r="H15" s="36"/>
      <c r="I15" s="36"/>
      <c r="J15" s="36"/>
      <c r="K15" s="36"/>
      <c r="L15" s="36"/>
      <c r="M15" s="50"/>
    </row>
    <row r="16" spans="1:15" ht="29.25" customHeight="1" x14ac:dyDescent="0.2">
      <c r="A16" s="128" t="s">
        <v>39</v>
      </c>
      <c r="B16" s="129"/>
      <c r="C16" s="1" t="s">
        <v>25</v>
      </c>
      <c r="D16" s="1" t="s">
        <v>26</v>
      </c>
      <c r="E16" s="1" t="s">
        <v>65</v>
      </c>
      <c r="F16" s="1" t="s">
        <v>27</v>
      </c>
      <c r="G16" s="50"/>
      <c r="H16" s="50"/>
      <c r="I16" s="167" t="s">
        <v>110</v>
      </c>
      <c r="J16" s="168"/>
      <c r="K16" s="168"/>
      <c r="L16" s="169"/>
      <c r="M16" s="50"/>
    </row>
    <row r="17" spans="1:13" ht="20.25" customHeight="1" x14ac:dyDescent="0.2">
      <c r="A17" s="130" t="s">
        <v>34</v>
      </c>
      <c r="B17" s="131"/>
      <c r="C17" s="63">
        <f>JULIO!C17</f>
        <v>0</v>
      </c>
      <c r="D17" s="63">
        <f>+JULIO!D17+AGOSTO!D17+SEPTIEMBRE!D17</f>
        <v>0</v>
      </c>
      <c r="E17" s="63">
        <f>+JULIO!E17+AGOSTO!E17+SEPTIEMBRE!E17</f>
        <v>0</v>
      </c>
      <c r="F17" s="67">
        <f>+C17+D17-E17-C43</f>
        <v>0</v>
      </c>
      <c r="G17" s="50"/>
      <c r="H17" s="50"/>
      <c r="I17" s="132" t="s">
        <v>111</v>
      </c>
      <c r="J17" s="132"/>
      <c r="K17" s="132"/>
      <c r="L17" s="63">
        <f>+JULIO!L17+AGOSTO!L17+SEPTIEMBRE!L17</f>
        <v>0</v>
      </c>
      <c r="M17" s="50"/>
    </row>
    <row r="18" spans="1:13" ht="20.25" customHeight="1" x14ac:dyDescent="0.2">
      <c r="A18" s="130" t="s">
        <v>35</v>
      </c>
      <c r="B18" s="131"/>
      <c r="C18" s="63">
        <f>JULIO!C18</f>
        <v>0</v>
      </c>
      <c r="D18" s="63">
        <f>+JULIO!D18+AGOSTO!D18+SEPTIEMBRE!D18</f>
        <v>0</v>
      </c>
      <c r="E18" s="63">
        <f>+JULIO!E18+AGOSTO!E18+SEPTIEMBRE!E18</f>
        <v>0</v>
      </c>
      <c r="F18" s="67">
        <f>+C18+D18-E18-D43</f>
        <v>0</v>
      </c>
      <c r="G18" s="50"/>
      <c r="H18" s="36"/>
      <c r="I18" s="132" t="s">
        <v>50</v>
      </c>
      <c r="J18" s="132"/>
      <c r="K18" s="132"/>
      <c r="L18" s="63">
        <f>+JULIO!L18+AGOSTO!L18+SEPTIEMBRE!L18</f>
        <v>0</v>
      </c>
      <c r="M18" s="50"/>
    </row>
    <row r="19" spans="1:13" ht="20.25" customHeight="1" x14ac:dyDescent="0.2">
      <c r="A19" s="130" t="s">
        <v>48</v>
      </c>
      <c r="B19" s="131"/>
      <c r="C19" s="63">
        <f>JULIO!C19</f>
        <v>0</v>
      </c>
      <c r="D19" s="63">
        <f>+JULIO!D19+AGOSTO!D19+SEPTIEMBRE!D19</f>
        <v>0</v>
      </c>
      <c r="E19" s="63">
        <f>+JULIO!E19+AGOSTO!E19+SEPTIEMBRE!E19</f>
        <v>0</v>
      </c>
      <c r="F19" s="67">
        <f>+C19+D19-E19-E43</f>
        <v>0</v>
      </c>
      <c r="G19" s="50"/>
      <c r="H19" s="36"/>
      <c r="I19" s="50"/>
      <c r="J19" s="50"/>
      <c r="K19" s="50"/>
      <c r="L19" s="50"/>
      <c r="M19" s="50"/>
    </row>
    <row r="20" spans="1:13" ht="20.25" customHeight="1" x14ac:dyDescent="0.2">
      <c r="A20" s="130" t="s">
        <v>135</v>
      </c>
      <c r="B20" s="131"/>
      <c r="C20" s="63">
        <f>JULIO!C20</f>
        <v>0</v>
      </c>
      <c r="D20" s="63">
        <f>+JULIO!D20+AGOSTO!D20+SEPTIEMBRE!D20</f>
        <v>0</v>
      </c>
      <c r="E20" s="63">
        <f>+JULIO!E20+AGOSTO!E20+SEPTIEMBRE!E20</f>
        <v>0</v>
      </c>
      <c r="F20" s="67">
        <f>+C20+D20-E20-F43</f>
        <v>0</v>
      </c>
      <c r="G20" s="50"/>
      <c r="H20" s="36"/>
      <c r="I20" s="50"/>
      <c r="J20" s="50"/>
      <c r="K20" s="50"/>
      <c r="L20" s="50"/>
      <c r="M20" s="50"/>
    </row>
    <row r="21" spans="1:13" ht="20.25" customHeight="1" x14ac:dyDescent="0.2">
      <c r="A21" s="153" t="s">
        <v>46</v>
      </c>
      <c r="B21" s="153"/>
      <c r="C21" s="9">
        <f>SUM(C17:C20)</f>
        <v>0</v>
      </c>
      <c r="D21" s="67">
        <f t="shared" ref="D21:F21" si="0">SUM(D17:D20)</f>
        <v>0</v>
      </c>
      <c r="E21" s="67">
        <f t="shared" si="0"/>
        <v>0</v>
      </c>
      <c r="F21" s="67">
        <f t="shared" si="0"/>
        <v>0</v>
      </c>
      <c r="G21" s="50"/>
      <c r="H21" s="50"/>
      <c r="I21" s="167" t="s">
        <v>112</v>
      </c>
      <c r="J21" s="168"/>
      <c r="K21" s="168"/>
      <c r="L21" s="169"/>
      <c r="M21" s="50"/>
    </row>
    <row r="22" spans="1:13" ht="19.5" customHeight="1" x14ac:dyDescent="0.2">
      <c r="A22" s="37"/>
      <c r="B22" s="37"/>
      <c r="C22" s="37"/>
      <c r="D22" s="37"/>
      <c r="E22" s="37"/>
      <c r="F22" s="37"/>
      <c r="G22" s="37"/>
      <c r="H22" s="50"/>
      <c r="I22" s="133" t="s">
        <v>67</v>
      </c>
      <c r="J22" s="134"/>
      <c r="K22" s="135"/>
      <c r="L22" s="87">
        <f>+JULIO!L22+AGOSTO!L22+SEPTIEMBRE!L22</f>
        <v>0</v>
      </c>
      <c r="M22" s="50"/>
    </row>
    <row r="23" spans="1:13" ht="20.25" customHeight="1" x14ac:dyDescent="0.2">
      <c r="A23" s="215" t="s">
        <v>98</v>
      </c>
      <c r="B23" s="216"/>
      <c r="C23" s="216"/>
      <c r="D23" s="216"/>
      <c r="E23" s="216"/>
      <c r="F23" s="216"/>
      <c r="G23" s="217"/>
      <c r="H23" s="50"/>
      <c r="I23" s="133" t="s">
        <v>68</v>
      </c>
      <c r="J23" s="134"/>
      <c r="K23" s="135"/>
      <c r="L23" s="87">
        <f>+JULIO!L23+AGOSTO!L23+SEPTIEMBRE!L23</f>
        <v>0</v>
      </c>
      <c r="M23" s="50"/>
    </row>
    <row r="24" spans="1:13" ht="15.75" customHeight="1" x14ac:dyDescent="0.2">
      <c r="A24" s="208" t="s">
        <v>87</v>
      </c>
      <c r="B24" s="208"/>
      <c r="C24" s="212" t="s">
        <v>130</v>
      </c>
      <c r="D24" s="213"/>
      <c r="E24" s="213"/>
      <c r="F24" s="214"/>
      <c r="G24" s="207" t="s">
        <v>86</v>
      </c>
      <c r="H24" s="50"/>
      <c r="I24" s="133" t="s">
        <v>115</v>
      </c>
      <c r="J24" s="134"/>
      <c r="K24" s="135"/>
      <c r="L24" s="87">
        <f>+JULIO!L24+AGOSTO!L24+SEPTIEMBRE!L24</f>
        <v>0</v>
      </c>
      <c r="M24" s="50"/>
    </row>
    <row r="25" spans="1:13" ht="21.75" customHeight="1" x14ac:dyDescent="0.2">
      <c r="A25" s="208"/>
      <c r="B25" s="208"/>
      <c r="C25" s="64" t="s">
        <v>131</v>
      </c>
      <c r="D25" s="64" t="s">
        <v>88</v>
      </c>
      <c r="E25" s="92" t="s">
        <v>89</v>
      </c>
      <c r="F25" s="4" t="s">
        <v>145</v>
      </c>
      <c r="G25" s="207"/>
      <c r="H25" s="50"/>
      <c r="I25" s="50"/>
      <c r="J25" s="50"/>
      <c r="K25" s="50"/>
      <c r="L25" s="50"/>
      <c r="M25" s="50"/>
    </row>
    <row r="26" spans="1:13" ht="20.25" customHeight="1" x14ac:dyDescent="0.2">
      <c r="A26" s="218" t="s">
        <v>100</v>
      </c>
      <c r="B26" s="219"/>
      <c r="C26" s="219"/>
      <c r="D26" s="219"/>
      <c r="E26" s="219"/>
      <c r="F26" s="219"/>
      <c r="G26" s="220"/>
      <c r="H26" s="50"/>
      <c r="I26" s="50"/>
      <c r="J26" s="50"/>
      <c r="K26" s="50"/>
      <c r="L26" s="50"/>
      <c r="M26" s="50"/>
    </row>
    <row r="27" spans="1:13" ht="20.25" customHeight="1" x14ac:dyDescent="0.2">
      <c r="A27" s="205" t="s">
        <v>76</v>
      </c>
      <c r="B27" s="206"/>
      <c r="C27" s="66">
        <f>+JULIO!C27+AGOSTO!C27+SEPTIEMBRE!C27</f>
        <v>0</v>
      </c>
      <c r="D27" s="66">
        <f>+JULIO!D27+AGOSTO!D27+SEPTIEMBRE!D27</f>
        <v>0</v>
      </c>
      <c r="E27" s="66">
        <f>+JULIO!E27+AGOSTO!E27+SEPTIEMBRE!E27</f>
        <v>0</v>
      </c>
      <c r="F27" s="66">
        <f>+JULIO!F27+AGOSTO!F27+SEPTIEMBRE!F27</f>
        <v>0</v>
      </c>
      <c r="G27" s="66">
        <f>+JULIO!G27+AGOSTO!G27+SEPTIEMBRE!G27</f>
        <v>0</v>
      </c>
      <c r="H27" s="50"/>
      <c r="I27" s="128" t="s">
        <v>117</v>
      </c>
      <c r="J27" s="152"/>
      <c r="K27" s="91" t="s">
        <v>19</v>
      </c>
      <c r="L27" s="91" t="s">
        <v>118</v>
      </c>
      <c r="M27" s="50"/>
    </row>
    <row r="28" spans="1:13" ht="20.25" customHeight="1" x14ac:dyDescent="0.2">
      <c r="A28" s="199" t="s">
        <v>77</v>
      </c>
      <c r="B28" s="200"/>
      <c r="C28" s="66">
        <f>+JULIO!C28+AGOSTO!C28+SEPTIEMBRE!C28</f>
        <v>0</v>
      </c>
      <c r="D28" s="66">
        <f>+JULIO!D28+AGOSTO!D28+SEPTIEMBRE!D28</f>
        <v>0</v>
      </c>
      <c r="E28" s="66">
        <f>+JULIO!E28+AGOSTO!E28+SEPTIEMBRE!E28</f>
        <v>0</v>
      </c>
      <c r="F28" s="66">
        <f>+JULIO!F28+AGOSTO!F28+SEPTIEMBRE!F28</f>
        <v>0</v>
      </c>
      <c r="G28" s="66">
        <f>+JULIO!G28+AGOSTO!G28+SEPTIEMBRE!G28</f>
        <v>0</v>
      </c>
      <c r="H28" s="50"/>
      <c r="I28" s="236" t="s">
        <v>16</v>
      </c>
      <c r="J28" s="237"/>
      <c r="K28" s="87">
        <f>+JULIO!K28+AGOSTO!K28+SEPTIEMBRE!K28</f>
        <v>0</v>
      </c>
      <c r="L28" s="87">
        <f>+JULIO!L28+AGOSTO!L28+SEPTIEMBRE!L28</f>
        <v>0</v>
      </c>
      <c r="M28" s="50"/>
    </row>
    <row r="29" spans="1:13" ht="20.25" customHeight="1" x14ac:dyDescent="0.2">
      <c r="A29" s="199" t="s">
        <v>78</v>
      </c>
      <c r="B29" s="200"/>
      <c r="C29" s="66">
        <f>+JULIO!C29+AGOSTO!C29+SEPTIEMBRE!C29</f>
        <v>0</v>
      </c>
      <c r="D29" s="66">
        <f>+JULIO!D29+AGOSTO!D29+SEPTIEMBRE!D29</f>
        <v>0</v>
      </c>
      <c r="E29" s="66">
        <f>+JULIO!E29+AGOSTO!E29+SEPTIEMBRE!E29</f>
        <v>0</v>
      </c>
      <c r="F29" s="66">
        <f>+JULIO!F29+AGOSTO!F29+SEPTIEMBRE!F29</f>
        <v>0</v>
      </c>
      <c r="G29" s="66">
        <f>+JULIO!G29+AGOSTO!G29+SEPTIEMBRE!G29</f>
        <v>0</v>
      </c>
      <c r="H29" s="50"/>
      <c r="I29" s="236" t="s">
        <v>17</v>
      </c>
      <c r="J29" s="237"/>
      <c r="K29" s="87">
        <f>+JULIO!K29+AGOSTO!K29+SEPTIEMBRE!K29</f>
        <v>0</v>
      </c>
      <c r="L29" s="87">
        <f>+JULIO!L29+AGOSTO!L29+SEPTIEMBRE!L29</f>
        <v>0</v>
      </c>
      <c r="M29" s="50"/>
    </row>
    <row r="30" spans="1:13" ht="15.75" customHeight="1" x14ac:dyDescent="0.2">
      <c r="A30" s="218" t="s">
        <v>99</v>
      </c>
      <c r="B30" s="219"/>
      <c r="C30" s="219"/>
      <c r="D30" s="219"/>
      <c r="E30" s="219"/>
      <c r="F30" s="219"/>
      <c r="G30" s="220"/>
      <c r="H30" s="50"/>
      <c r="I30" s="50"/>
      <c r="J30" s="50"/>
      <c r="K30" s="50"/>
      <c r="L30" s="50"/>
      <c r="M30" s="50"/>
    </row>
    <row r="31" spans="1:13" ht="19.5" customHeight="1" x14ac:dyDescent="0.2">
      <c r="A31" s="199" t="s">
        <v>76</v>
      </c>
      <c r="B31" s="200"/>
      <c r="C31" s="87">
        <f>+JULIO!C31+AGOSTO!C31+SEPTIEMBRE!C31</f>
        <v>0</v>
      </c>
      <c r="D31" s="87">
        <f>+JULIO!D31+AGOSTO!D31+SEPTIEMBRE!D31</f>
        <v>0</v>
      </c>
      <c r="E31" s="87">
        <f>+JULIO!E31+AGOSTO!E31+SEPTIEMBRE!E31</f>
        <v>0</v>
      </c>
      <c r="F31" s="87">
        <f>+JULIO!F31+AGOSTO!F31+SEPTIEMBRE!F31</f>
        <v>0</v>
      </c>
      <c r="G31" s="87">
        <f>+JULIO!G31+AGOSTO!G31+SEPTIEMBRE!G31</f>
        <v>0</v>
      </c>
      <c r="H31" s="50"/>
      <c r="I31" s="209" t="s">
        <v>161</v>
      </c>
      <c r="J31" s="209"/>
      <c r="K31" s="209"/>
      <c r="L31" s="209"/>
      <c r="M31" s="50"/>
    </row>
    <row r="32" spans="1:13" ht="19.5" customHeight="1" x14ac:dyDescent="0.2">
      <c r="A32" s="199" t="s">
        <v>77</v>
      </c>
      <c r="B32" s="200"/>
      <c r="C32" s="87">
        <f>+JULIO!C32+AGOSTO!C32+SEPTIEMBRE!C32</f>
        <v>0</v>
      </c>
      <c r="D32" s="87">
        <f>+JULIO!D32+AGOSTO!D32+SEPTIEMBRE!D32</f>
        <v>0</v>
      </c>
      <c r="E32" s="87">
        <f>+JULIO!E32+AGOSTO!E32+SEPTIEMBRE!E32</f>
        <v>0</v>
      </c>
      <c r="F32" s="87">
        <f>+JULIO!F32+AGOSTO!F32+SEPTIEMBRE!F32</f>
        <v>0</v>
      </c>
      <c r="G32" s="87">
        <f>+JULIO!G32+AGOSTO!G32+SEPTIEMBRE!G32</f>
        <v>0</v>
      </c>
      <c r="H32" s="50"/>
      <c r="I32" s="210" t="s">
        <v>80</v>
      </c>
      <c r="J32" s="22" t="s">
        <v>81</v>
      </c>
      <c r="K32" s="19" t="s">
        <v>18</v>
      </c>
      <c r="L32" s="19" t="s">
        <v>19</v>
      </c>
      <c r="M32" s="50"/>
    </row>
    <row r="33" spans="1:14" ht="21" customHeight="1" x14ac:dyDescent="0.2">
      <c r="A33" s="199" t="s">
        <v>78</v>
      </c>
      <c r="B33" s="200"/>
      <c r="C33" s="87">
        <f>+JULIO!C33+AGOSTO!C33+SEPTIEMBRE!C33</f>
        <v>0</v>
      </c>
      <c r="D33" s="87">
        <f>+JULIO!D33+AGOSTO!D33+SEPTIEMBRE!D33</f>
        <v>0</v>
      </c>
      <c r="E33" s="87">
        <f>+JULIO!E33+AGOSTO!E33+SEPTIEMBRE!E33</f>
        <v>0</v>
      </c>
      <c r="F33" s="87">
        <f>+JULIO!F33+AGOSTO!F33+SEPTIEMBRE!F33</f>
        <v>0</v>
      </c>
      <c r="G33" s="87">
        <f>+JULIO!G33+AGOSTO!G33+SEPTIEMBRE!G33</f>
        <v>0</v>
      </c>
      <c r="H33" s="50"/>
      <c r="I33" s="210"/>
      <c r="J33" s="21" t="s">
        <v>16</v>
      </c>
      <c r="K33" s="87">
        <f>+JULIO!K33+AGOSTO!K33+SEPTIEMBRE!K33</f>
        <v>0</v>
      </c>
      <c r="L33" s="87">
        <f>+JULIO!L33+AGOSTO!L33+SEPTIEMBRE!L33</f>
        <v>0</v>
      </c>
      <c r="M33" s="50"/>
    </row>
    <row r="34" spans="1:14" ht="19.5" customHeight="1" x14ac:dyDescent="0.2">
      <c r="A34" s="199" t="s">
        <v>79</v>
      </c>
      <c r="B34" s="200"/>
      <c r="C34" s="87">
        <f>+JULIO!C34+AGOSTO!C34+SEPTIEMBRE!C34</f>
        <v>0</v>
      </c>
      <c r="D34" s="87">
        <f>+JULIO!D34+AGOSTO!D34+SEPTIEMBRE!D34</f>
        <v>0</v>
      </c>
      <c r="E34" s="87">
        <f>+JULIO!E34+AGOSTO!E34+SEPTIEMBRE!E34</f>
        <v>0</v>
      </c>
      <c r="F34" s="87">
        <f>+JULIO!F34+AGOSTO!F34+SEPTIEMBRE!F34</f>
        <v>0</v>
      </c>
      <c r="G34" s="87">
        <f>+JULIO!G34+AGOSTO!G34+SEPTIEMBRE!G34</f>
        <v>0</v>
      </c>
      <c r="H34" s="50"/>
      <c r="I34" s="210"/>
      <c r="J34" s="20" t="s">
        <v>17</v>
      </c>
      <c r="K34" s="87">
        <f>+JULIO!K34+AGOSTO!K34+SEPTIEMBRE!K34</f>
        <v>0</v>
      </c>
      <c r="L34" s="87">
        <f>+JULIO!L34+AGOSTO!L34+SEPTIEMBRE!L34</f>
        <v>0</v>
      </c>
      <c r="M34" s="50"/>
    </row>
    <row r="35" spans="1:14" ht="17.25" customHeight="1" x14ac:dyDescent="0.2">
      <c r="A35" s="221" t="s">
        <v>128</v>
      </c>
      <c r="B35" s="222"/>
      <c r="C35" s="222"/>
      <c r="D35" s="222"/>
      <c r="E35" s="222"/>
      <c r="F35" s="222"/>
      <c r="G35" s="223"/>
      <c r="H35" s="50"/>
      <c r="I35" s="193" t="s">
        <v>132</v>
      </c>
      <c r="J35" s="193"/>
      <c r="K35" s="258">
        <f>+JULIO!K35+AGOSTO!K35+SEPTIEMBRE!K35</f>
        <v>0</v>
      </c>
      <c r="L35" s="258"/>
      <c r="M35" s="50"/>
    </row>
    <row r="36" spans="1:14" ht="19.5" customHeight="1" x14ac:dyDescent="0.2">
      <c r="A36" s="136" t="s">
        <v>40</v>
      </c>
      <c r="B36" s="137"/>
      <c r="C36" s="87">
        <f>+JULIO!C36+AGOSTO!C36+SEPTIEMBRE!C36</f>
        <v>0</v>
      </c>
      <c r="D36" s="87">
        <f>+JULIO!D36+AGOSTO!D36+SEPTIEMBRE!D36</f>
        <v>0</v>
      </c>
      <c r="E36" s="87">
        <f>+JULIO!E36+AGOSTO!E36+SEPTIEMBRE!E36</f>
        <v>0</v>
      </c>
      <c r="F36" s="87">
        <f>+JULIO!F36+AGOSTO!F36+SEPTIEMBRE!F36</f>
        <v>0</v>
      </c>
      <c r="G36" s="87">
        <f>+JULIO!G36+AGOSTO!G36+SEPTIEMBRE!G36</f>
        <v>0</v>
      </c>
      <c r="H36" s="50"/>
      <c r="I36" s="193" t="s">
        <v>31</v>
      </c>
      <c r="J36" s="193"/>
      <c r="K36" s="258">
        <f>+JULIO!K36+AGOSTO!K36+SEPTIEMBRE!K36</f>
        <v>0</v>
      </c>
      <c r="L36" s="258"/>
      <c r="M36" s="50"/>
    </row>
    <row r="37" spans="1:14" ht="19.5" customHeight="1" x14ac:dyDescent="0.2">
      <c r="A37" s="130" t="s">
        <v>41</v>
      </c>
      <c r="B37" s="131"/>
      <c r="C37" s="87">
        <f>+JULIO!C37+AGOSTO!C37+SEPTIEMBRE!C37</f>
        <v>0</v>
      </c>
      <c r="D37" s="87">
        <f>+JULIO!D37+AGOSTO!D37+SEPTIEMBRE!D37</f>
        <v>0</v>
      </c>
      <c r="E37" s="87">
        <f>+JULIO!E37+AGOSTO!E37+SEPTIEMBRE!E37</f>
        <v>0</v>
      </c>
      <c r="F37" s="87">
        <f>+JULIO!F37+AGOSTO!F37+SEPTIEMBRE!F37</f>
        <v>0</v>
      </c>
      <c r="G37" s="87">
        <f>+JULIO!G37+AGOSTO!G37+SEPTIEMBRE!G37</f>
        <v>0</v>
      </c>
      <c r="H37" s="50"/>
      <c r="I37" s="193" t="s">
        <v>116</v>
      </c>
      <c r="J37" s="193"/>
      <c r="K37" s="258">
        <f>+JULIO!K37+AGOSTO!K37+SEPTIEMBRE!K37</f>
        <v>0</v>
      </c>
      <c r="L37" s="258"/>
      <c r="M37" s="50"/>
    </row>
    <row r="38" spans="1:14" ht="19.5" customHeight="1" x14ac:dyDescent="0.2">
      <c r="A38" s="130" t="s">
        <v>42</v>
      </c>
      <c r="B38" s="131"/>
      <c r="C38" s="87">
        <f>+JULIO!C38+AGOSTO!C38+SEPTIEMBRE!C38</f>
        <v>0</v>
      </c>
      <c r="D38" s="87">
        <f>+JULIO!D38+AGOSTO!D38+SEPTIEMBRE!D38</f>
        <v>0</v>
      </c>
      <c r="E38" s="87">
        <f>+JULIO!E38+AGOSTO!E38+SEPTIEMBRE!E38</f>
        <v>0</v>
      </c>
      <c r="F38" s="87">
        <f>+JULIO!F38+AGOSTO!F38+SEPTIEMBRE!F38</f>
        <v>0</v>
      </c>
      <c r="G38" s="87">
        <f>+JULIO!G38+AGOSTO!G38+SEPTIEMBRE!G38</f>
        <v>0</v>
      </c>
      <c r="H38" s="50"/>
      <c r="I38" s="50"/>
      <c r="J38" s="50"/>
      <c r="K38" s="50"/>
      <c r="L38" s="50"/>
      <c r="M38" s="50"/>
    </row>
    <row r="39" spans="1:14" ht="18" customHeight="1" x14ac:dyDescent="0.2">
      <c r="A39" s="154" t="s">
        <v>129</v>
      </c>
      <c r="B39" s="155"/>
      <c r="C39" s="155"/>
      <c r="D39" s="155"/>
      <c r="E39" s="155"/>
      <c r="F39" s="155"/>
      <c r="G39" s="156"/>
      <c r="H39" s="50"/>
      <c r="I39" s="128" t="s">
        <v>64</v>
      </c>
      <c r="J39" s="152"/>
      <c r="K39" s="129"/>
      <c r="L39" s="91" t="s">
        <v>51</v>
      </c>
      <c r="M39" s="91" t="s">
        <v>52</v>
      </c>
    </row>
    <row r="40" spans="1:14" ht="18" customHeight="1" x14ac:dyDescent="0.2">
      <c r="A40" s="136" t="s">
        <v>43</v>
      </c>
      <c r="B40" s="137"/>
      <c r="C40" s="87">
        <f>+JULIO!C40+AGOSTO!C40+SEPTIEMBRE!C40</f>
        <v>0</v>
      </c>
      <c r="D40" s="87">
        <f>+JULIO!D40+AGOSTO!D40+SEPTIEMBRE!D40</f>
        <v>0</v>
      </c>
      <c r="E40" s="87">
        <f>+JULIO!E40+AGOSTO!E40+SEPTIEMBRE!E40</f>
        <v>0</v>
      </c>
      <c r="F40" s="87">
        <f>+JULIO!F40+AGOSTO!F40+SEPTIEMBRE!F40</f>
        <v>0</v>
      </c>
      <c r="G40" s="87">
        <f>+JULIO!G40+AGOSTO!G40+SEPTIEMBRE!G40</f>
        <v>0</v>
      </c>
      <c r="H40" s="50"/>
      <c r="I40" s="224" t="s">
        <v>53</v>
      </c>
      <c r="J40" s="225"/>
      <c r="K40" s="226"/>
      <c r="L40" s="87">
        <f>+JULIO!L40+AGOSTO!L40+SEPTIEMBRE!L40</f>
        <v>0</v>
      </c>
      <c r="M40" s="87">
        <f>+JULIO!M40+AGOSTO!M40+SEPTIEMBRE!M40</f>
        <v>0</v>
      </c>
    </row>
    <row r="41" spans="1:14" ht="18" customHeight="1" x14ac:dyDescent="0.2">
      <c r="A41" s="130" t="s">
        <v>44</v>
      </c>
      <c r="B41" s="131"/>
      <c r="C41" s="87">
        <f>+JULIO!C41+AGOSTO!C41+SEPTIEMBRE!C41</f>
        <v>0</v>
      </c>
      <c r="D41" s="87">
        <f>+JULIO!D41+AGOSTO!D41+SEPTIEMBRE!D41</f>
        <v>0</v>
      </c>
      <c r="E41" s="87">
        <f>+JULIO!E41+AGOSTO!E41+SEPTIEMBRE!E41</f>
        <v>0</v>
      </c>
      <c r="F41" s="87">
        <f>+JULIO!F41+AGOSTO!F41+SEPTIEMBRE!F41</f>
        <v>0</v>
      </c>
      <c r="G41" s="87">
        <f>+JULIO!G41+AGOSTO!G41+SEPTIEMBRE!G41</f>
        <v>0</v>
      </c>
      <c r="H41" s="50"/>
      <c r="I41" s="224" t="s">
        <v>54</v>
      </c>
      <c r="J41" s="225"/>
      <c r="K41" s="226"/>
      <c r="L41" s="87">
        <f>+JULIO!L41+AGOSTO!L41+SEPTIEMBRE!L41</f>
        <v>0</v>
      </c>
      <c r="M41" s="87">
        <f>+JULIO!M41+AGOSTO!M41+SEPTIEMBRE!M41</f>
        <v>0</v>
      </c>
    </row>
    <row r="42" spans="1:14" ht="18" customHeight="1" x14ac:dyDescent="0.2">
      <c r="A42" s="138" t="s">
        <v>45</v>
      </c>
      <c r="B42" s="138"/>
      <c r="C42" s="87">
        <f>+JULIO!C42+AGOSTO!C42+SEPTIEMBRE!C42</f>
        <v>0</v>
      </c>
      <c r="D42" s="87">
        <f>+JULIO!D42+AGOSTO!D42+SEPTIEMBRE!D42</f>
        <v>0</v>
      </c>
      <c r="E42" s="87">
        <f>+JULIO!E42+AGOSTO!E42+SEPTIEMBRE!E42</f>
        <v>0</v>
      </c>
      <c r="F42" s="87">
        <f>+JULIO!F42+AGOSTO!F42+SEPTIEMBRE!F42</f>
        <v>0</v>
      </c>
      <c r="G42" s="87">
        <f>+JULIO!G42+AGOSTO!G42+SEPTIEMBRE!G42</f>
        <v>0</v>
      </c>
      <c r="H42" s="50"/>
      <c r="I42" s="224" t="s">
        <v>55</v>
      </c>
      <c r="J42" s="225"/>
      <c r="K42" s="226"/>
      <c r="L42" s="87">
        <f>+JULIO!L42+AGOSTO!L42+SEPTIEMBRE!L42</f>
        <v>0</v>
      </c>
      <c r="M42" s="87">
        <f>+JULIO!M42+AGOSTO!M42+SEPTIEMBRE!M42</f>
        <v>0</v>
      </c>
    </row>
    <row r="43" spans="1:14" ht="18" customHeight="1" x14ac:dyDescent="0.2">
      <c r="A43" s="142" t="s">
        <v>46</v>
      </c>
      <c r="B43" s="142"/>
      <c r="C43" s="68">
        <f>SUM(C27:C29,C31:C35,C36:C38,C40:C42)</f>
        <v>0</v>
      </c>
      <c r="D43" s="68">
        <f t="shared" ref="D43:F43" si="1">SUM(D27:D29,D31:D35,D36:D38,D40:D42)</f>
        <v>0</v>
      </c>
      <c r="E43" s="68">
        <f t="shared" si="1"/>
        <v>0</v>
      </c>
      <c r="F43" s="68">
        <f t="shared" si="1"/>
        <v>0</v>
      </c>
      <c r="G43" s="68">
        <f>SUM(G27:G29,G31:G35,G36:G38,G40:G42)</f>
        <v>0</v>
      </c>
      <c r="H43" s="50"/>
      <c r="I43" s="224" t="s">
        <v>136</v>
      </c>
      <c r="J43" s="225"/>
      <c r="K43" s="226"/>
      <c r="L43" s="87">
        <f>+JULIO!L43+AGOSTO!L43+SEPTIEMBRE!L43</f>
        <v>0</v>
      </c>
      <c r="M43" s="87">
        <f>+JULIO!M43+AGOSTO!M43+SEPTIEMBRE!M43</f>
        <v>0</v>
      </c>
    </row>
    <row r="44" spans="1:14" ht="3.75" customHeight="1" x14ac:dyDescent="0.2">
      <c r="A44" s="38"/>
      <c r="B44" s="38"/>
      <c r="C44" s="38"/>
      <c r="D44" s="38"/>
      <c r="E44" s="38"/>
      <c r="F44" s="38"/>
      <c r="G44" s="38"/>
      <c r="H44" s="50"/>
      <c r="I44" s="227" t="s">
        <v>137</v>
      </c>
      <c r="J44" s="228"/>
      <c r="K44" s="229"/>
      <c r="L44" s="256">
        <f>+JULIO!L44+AGOSTO!L44+SEPTIEMBRE!L44</f>
        <v>0</v>
      </c>
      <c r="M44" s="256">
        <f>+JULIO!M44+AGOSTO!M44+SEPTIEMBRE!M44</f>
        <v>0</v>
      </c>
      <c r="N44" s="24"/>
    </row>
    <row r="45" spans="1:14" ht="18" customHeight="1" x14ac:dyDescent="0.2">
      <c r="A45" s="172" t="s">
        <v>47</v>
      </c>
      <c r="B45" s="172"/>
      <c r="C45" s="172"/>
      <c r="D45" s="157">
        <f>SUM(C43:G43)</f>
        <v>0</v>
      </c>
      <c r="E45" s="158"/>
      <c r="F45" s="158"/>
      <c r="G45" s="159"/>
      <c r="H45" s="50"/>
      <c r="I45" s="230"/>
      <c r="J45" s="231"/>
      <c r="K45" s="232"/>
      <c r="L45" s="257"/>
      <c r="M45" s="257"/>
    </row>
    <row r="46" spans="1:14" ht="15.75" customHeight="1" x14ac:dyDescent="0.2">
      <c r="A46" s="50"/>
      <c r="B46" s="50"/>
      <c r="C46" s="50"/>
      <c r="D46" s="50"/>
      <c r="E46" s="50"/>
      <c r="F46" s="50"/>
      <c r="G46" s="50"/>
      <c r="H46" s="50"/>
      <c r="I46" s="224" t="s">
        <v>138</v>
      </c>
      <c r="J46" s="225"/>
      <c r="K46" s="226"/>
      <c r="L46" s="87">
        <f>+JULIO!L46+AGOSTO!L46+SEPTIEMBRE!L46</f>
        <v>0</v>
      </c>
      <c r="M46" s="87">
        <f>+JULIO!M46+AGOSTO!M46+SEPTIEMBRE!M46</f>
        <v>0</v>
      </c>
    </row>
    <row r="47" spans="1:14" ht="18" customHeight="1" x14ac:dyDescent="0.2">
      <c r="A47" s="105" t="s">
        <v>71</v>
      </c>
      <c r="B47" s="105"/>
      <c r="C47" s="105"/>
      <c r="D47" s="105"/>
      <c r="E47" s="105"/>
      <c r="F47" s="105"/>
      <c r="G47" s="50"/>
      <c r="H47" s="50"/>
      <c r="I47" s="224" t="s">
        <v>139</v>
      </c>
      <c r="J47" s="225"/>
      <c r="K47" s="226"/>
      <c r="L47" s="87">
        <f>+JULIO!L47+AGOSTO!L47+SEPTIEMBRE!L47</f>
        <v>0</v>
      </c>
      <c r="M47" s="87">
        <f>+JULIO!M47+AGOSTO!M47+SEPTIEMBRE!M47</f>
        <v>0</v>
      </c>
    </row>
    <row r="48" spans="1:14" ht="18" customHeight="1" x14ac:dyDescent="0.2">
      <c r="A48" s="106" t="s">
        <v>60</v>
      </c>
      <c r="B48" s="107"/>
      <c r="C48" s="108"/>
      <c r="D48" s="255">
        <f>+JULIO!D48+AGOSTO!D48+SEPTIEMBRE!D48</f>
        <v>0</v>
      </c>
      <c r="E48" s="255"/>
      <c r="F48" s="255"/>
      <c r="G48" s="50"/>
      <c r="H48" s="50"/>
      <c r="I48" s="227" t="s">
        <v>140</v>
      </c>
      <c r="J48" s="229"/>
      <c r="K48" s="83" t="s">
        <v>14</v>
      </c>
      <c r="L48" s="87">
        <f>+JULIO!L48+AGOSTO!L48+SEPTIEMBRE!L48</f>
        <v>0</v>
      </c>
      <c r="M48" s="87">
        <f>+JULIO!M48+AGOSTO!M48+SEPTIEMBRE!M48</f>
        <v>0</v>
      </c>
    </row>
    <row r="49" spans="1:13" ht="18" customHeight="1" x14ac:dyDescent="0.2">
      <c r="A49" s="106" t="s">
        <v>119</v>
      </c>
      <c r="B49" s="107"/>
      <c r="C49" s="108"/>
      <c r="D49" s="255">
        <f>+JULIO!D49+AGOSTO!D49+SEPTIEMBRE!D49</f>
        <v>0</v>
      </c>
      <c r="E49" s="255"/>
      <c r="F49" s="255"/>
      <c r="G49" s="50"/>
      <c r="H49" s="50"/>
      <c r="I49" s="230"/>
      <c r="J49" s="232"/>
      <c r="K49" s="83" t="s">
        <v>15</v>
      </c>
      <c r="L49" s="87">
        <f>+JULIO!L49+AGOSTO!L49+SEPTIEMBRE!L49</f>
        <v>0</v>
      </c>
      <c r="M49" s="87">
        <f>+JULIO!M49+AGOSTO!M49+SEPTIEMBRE!M49</f>
        <v>0</v>
      </c>
    </row>
    <row r="50" spans="1:13" ht="17.25" customHeight="1" x14ac:dyDescent="0.2">
      <c r="A50" s="104" t="s">
        <v>120</v>
      </c>
      <c r="B50" s="104"/>
      <c r="C50" s="3" t="s">
        <v>12</v>
      </c>
      <c r="D50" s="87">
        <f>+JULIO!D50+AGOSTO!D50+SEPTIEMBRE!D50</f>
        <v>0</v>
      </c>
      <c r="E50" s="69" t="s">
        <v>13</v>
      </c>
      <c r="F50" s="87">
        <f>+JULIO!F50+AGOSTO!F50+SEPTIEMBRE!F50</f>
        <v>0</v>
      </c>
      <c r="G50" s="50"/>
      <c r="H50" s="50"/>
      <c r="I50" s="224" t="s">
        <v>143</v>
      </c>
      <c r="J50" s="225"/>
      <c r="K50" s="226"/>
      <c r="L50" s="87">
        <f>+JULIO!L50+AGOSTO!L50+SEPTIEMBRE!L50</f>
        <v>0</v>
      </c>
      <c r="M50" s="87">
        <f>+JULIO!M50+AGOSTO!M50+SEPTIEMBRE!M50</f>
        <v>0</v>
      </c>
    </row>
    <row r="51" spans="1:13" ht="17.25" customHeight="1" x14ac:dyDescent="0.2">
      <c r="A51" s="104" t="s">
        <v>121</v>
      </c>
      <c r="B51" s="104"/>
      <c r="C51" s="15" t="s">
        <v>10</v>
      </c>
      <c r="D51" s="87">
        <f>+JULIO!D51+AGOSTO!D51+SEPTIEMBRE!D51</f>
        <v>0</v>
      </c>
      <c r="E51" s="70" t="s">
        <v>11</v>
      </c>
      <c r="F51" s="87">
        <f>+JULIO!F51+AGOSTO!F51+SEPTIEMBRE!F51</f>
        <v>0</v>
      </c>
      <c r="G51" s="50"/>
      <c r="H51" s="50"/>
      <c r="I51" s="160" t="s">
        <v>85</v>
      </c>
      <c r="J51" s="161"/>
      <c r="K51" s="162"/>
      <c r="L51" s="86">
        <f>SUM(L40:L50)</f>
        <v>0</v>
      </c>
      <c r="M51" s="86">
        <f>SUM(M40:M50)</f>
        <v>0</v>
      </c>
    </row>
    <row r="52" spans="1:13" ht="17.25" customHeight="1" x14ac:dyDescent="0.2">
      <c r="A52" s="153" t="s">
        <v>66</v>
      </c>
      <c r="B52" s="153"/>
      <c r="C52" s="153"/>
      <c r="D52" s="253">
        <f>D48+D49+D50+F50+D51+F51</f>
        <v>0</v>
      </c>
      <c r="E52" s="254"/>
      <c r="F52" s="254"/>
      <c r="G52" s="50"/>
      <c r="H52" s="50"/>
      <c r="I52" s="50"/>
      <c r="J52" s="50"/>
      <c r="K52" s="50"/>
      <c r="L52" s="50"/>
      <c r="M52" s="50"/>
    </row>
    <row r="53" spans="1:13" ht="17.25" customHeight="1" x14ac:dyDescent="0.2">
      <c r="A53" s="48"/>
      <c r="B53" s="49"/>
      <c r="C53" s="49"/>
      <c r="D53" s="49"/>
      <c r="E53" s="49"/>
      <c r="F53" s="50"/>
      <c r="G53" s="50"/>
      <c r="H53" s="50"/>
      <c r="I53" s="50"/>
      <c r="J53" s="50"/>
      <c r="K53" s="50"/>
      <c r="L53" s="50"/>
      <c r="M53" s="50"/>
    </row>
    <row r="54" spans="1:13" ht="15" customHeight="1" x14ac:dyDescent="0.2">
      <c r="A54" s="128" t="s">
        <v>109</v>
      </c>
      <c r="B54" s="152"/>
      <c r="C54" s="152"/>
      <c r="D54" s="152"/>
      <c r="E54" s="129"/>
      <c r="F54" s="50"/>
      <c r="G54" s="50"/>
      <c r="H54" s="148" t="s">
        <v>127</v>
      </c>
      <c r="I54" s="149"/>
      <c r="J54" s="233" t="s">
        <v>61</v>
      </c>
      <c r="K54" s="234"/>
      <c r="L54" s="235"/>
      <c r="M54" s="50"/>
    </row>
    <row r="55" spans="1:13" ht="22.5" customHeight="1" x14ac:dyDescent="0.2">
      <c r="A55" s="101" t="s">
        <v>3</v>
      </c>
      <c r="B55" s="102"/>
      <c r="C55" s="103"/>
      <c r="D55" s="101" t="s">
        <v>8</v>
      </c>
      <c r="E55" s="103"/>
      <c r="F55" s="50"/>
      <c r="G55" s="50"/>
      <c r="H55" s="150"/>
      <c r="I55" s="151"/>
      <c r="J55" s="84" t="s">
        <v>123</v>
      </c>
      <c r="K55" s="84" t="s">
        <v>62</v>
      </c>
      <c r="L55" s="91" t="s">
        <v>122</v>
      </c>
      <c r="M55" s="50"/>
    </row>
    <row r="56" spans="1:13" ht="19.5" customHeight="1" x14ac:dyDescent="0.2">
      <c r="A56" s="144" t="s">
        <v>124</v>
      </c>
      <c r="B56" s="145"/>
      <c r="C56" s="146"/>
      <c r="D56" s="251">
        <f>+JULIO!D56+AGOSTO!D56+SEPTIEMBRE!D56</f>
        <v>0</v>
      </c>
      <c r="E56" s="252"/>
      <c r="F56" s="50"/>
      <c r="G56" s="50"/>
      <c r="H56" s="117" t="s">
        <v>82</v>
      </c>
      <c r="I56" s="118"/>
      <c r="J56" s="87">
        <f>+JULIO!J56+AGOSTO!J56+SEPTIEMBRE!J56</f>
        <v>0</v>
      </c>
      <c r="K56" s="87">
        <f>+JULIO!K56+AGOSTO!K56+SEPTIEMBRE!K56</f>
        <v>0</v>
      </c>
      <c r="L56" s="87">
        <f>+JULIO!L56+AGOSTO!L56+SEPTIEMBRE!L56</f>
        <v>0</v>
      </c>
      <c r="M56" s="47">
        <f>J57+L74</f>
        <v>0</v>
      </c>
    </row>
    <row r="57" spans="1:13" ht="17.25" customHeight="1" x14ac:dyDescent="0.2">
      <c r="A57" s="144" t="s">
        <v>90</v>
      </c>
      <c r="B57" s="145"/>
      <c r="C57" s="146"/>
      <c r="D57" s="251">
        <f>+JULIO!D57+AGOSTO!D57+SEPTIEMBRE!D57</f>
        <v>0</v>
      </c>
      <c r="E57" s="252"/>
      <c r="F57" s="50"/>
      <c r="G57" s="50"/>
      <c r="H57" s="117" t="s">
        <v>8</v>
      </c>
      <c r="I57" s="118"/>
      <c r="J57" s="87">
        <f>+JULIO!J57+AGOSTO!J57+SEPTIEMBRE!J57</f>
        <v>0</v>
      </c>
      <c r="K57" s="87">
        <f>+JULIO!K57+AGOSTO!K57+SEPTIEMBRE!K57</f>
        <v>0</v>
      </c>
      <c r="L57" s="87">
        <f>+JULIO!L57+AGOSTO!L57+SEPTIEMBRE!L57</f>
        <v>0</v>
      </c>
      <c r="M57" s="46">
        <f>SUM(K57:K60)</f>
        <v>0</v>
      </c>
    </row>
    <row r="58" spans="1:13" ht="18.75" customHeight="1" x14ac:dyDescent="0.2">
      <c r="A58" s="144" t="s">
        <v>91</v>
      </c>
      <c r="B58" s="145"/>
      <c r="C58" s="146"/>
      <c r="D58" s="251">
        <f>+JULIO!D58+AGOSTO!D58+SEPTIEMBRE!D58</f>
        <v>0</v>
      </c>
      <c r="E58" s="252"/>
      <c r="F58" s="50"/>
      <c r="G58" s="50"/>
      <c r="H58" s="117" t="s">
        <v>83</v>
      </c>
      <c r="I58" s="118"/>
      <c r="J58" s="87">
        <f>+JULIO!J58+AGOSTO!J58+SEPTIEMBRE!J58</f>
        <v>0</v>
      </c>
      <c r="K58" s="87">
        <f>+JULIO!K58+AGOSTO!K58+SEPTIEMBRE!K58</f>
        <v>0</v>
      </c>
      <c r="L58" s="87">
        <f>+JULIO!L58+AGOSTO!L58+SEPTIEMBRE!L58</f>
        <v>0</v>
      </c>
      <c r="M58" s="46">
        <f>SUM(L57:L60)</f>
        <v>0</v>
      </c>
    </row>
    <row r="59" spans="1:13" ht="18" customHeight="1" x14ac:dyDescent="0.2">
      <c r="A59" s="144" t="s">
        <v>92</v>
      </c>
      <c r="B59" s="145"/>
      <c r="C59" s="146"/>
      <c r="D59" s="251">
        <f>+JULIO!D59+AGOSTO!D59+SEPTIEMBRE!D59</f>
        <v>0</v>
      </c>
      <c r="E59" s="252"/>
      <c r="F59" s="50"/>
      <c r="G59" s="50"/>
      <c r="H59" s="117" t="s">
        <v>84</v>
      </c>
      <c r="I59" s="118"/>
      <c r="J59" s="87">
        <f>+JULIO!J59+AGOSTO!J59+SEPTIEMBRE!J59</f>
        <v>0</v>
      </c>
      <c r="K59" s="87">
        <f>+JULIO!K59+AGOSTO!K59+SEPTIEMBRE!K59</f>
        <v>0</v>
      </c>
      <c r="L59" s="87">
        <f>+JULIO!L59+AGOSTO!L59+SEPTIEMBRE!L59</f>
        <v>0</v>
      </c>
      <c r="M59" s="50"/>
    </row>
    <row r="60" spans="1:13" ht="19.5" customHeight="1" x14ac:dyDescent="0.2">
      <c r="A60" s="144" t="s">
        <v>141</v>
      </c>
      <c r="B60" s="145"/>
      <c r="C60" s="146"/>
      <c r="D60" s="251">
        <f>+JULIO!D60+AGOSTO!D60+SEPTIEMBRE!D60</f>
        <v>0</v>
      </c>
      <c r="E60" s="252"/>
      <c r="F60" s="50"/>
      <c r="G60" s="50"/>
      <c r="H60" s="117" t="s">
        <v>125</v>
      </c>
      <c r="I60" s="118"/>
      <c r="J60" s="87">
        <f>+JULIO!J60+AGOSTO!J60+SEPTIEMBRE!J60</f>
        <v>0</v>
      </c>
      <c r="K60" s="87">
        <f>+JULIO!K60+AGOSTO!K60+SEPTIEMBRE!K60</f>
        <v>0</v>
      </c>
      <c r="L60" s="87">
        <f>+JULIO!L60+AGOSTO!L60+SEPTIEMBRE!L60</f>
        <v>0</v>
      </c>
      <c r="M60" s="50"/>
    </row>
    <row r="61" spans="1:13" ht="18" customHeight="1" x14ac:dyDescent="0.2">
      <c r="A61" s="50"/>
      <c r="B61" s="50"/>
      <c r="C61" s="50"/>
      <c r="D61" s="50"/>
      <c r="E61" s="50"/>
      <c r="F61" s="50"/>
      <c r="G61" s="50"/>
      <c r="H61" s="50"/>
      <c r="I61" s="50"/>
      <c r="J61" s="50"/>
      <c r="K61" s="50"/>
      <c r="L61" s="50"/>
      <c r="M61" s="50"/>
    </row>
    <row r="62" spans="1:13" ht="17.25" customHeight="1" x14ac:dyDescent="0.2">
      <c r="A62" s="50"/>
      <c r="B62" s="50"/>
      <c r="C62" s="50"/>
      <c r="D62" s="50"/>
      <c r="E62" s="50"/>
      <c r="F62" s="50"/>
      <c r="G62" s="50"/>
      <c r="H62" s="128" t="s">
        <v>142</v>
      </c>
      <c r="I62" s="152"/>
      <c r="J62" s="152"/>
      <c r="K62" s="152"/>
      <c r="L62" s="129"/>
      <c r="M62" s="50"/>
    </row>
    <row r="63" spans="1:13" ht="18.75" customHeight="1" x14ac:dyDescent="0.2">
      <c r="A63" s="50"/>
      <c r="B63" s="50"/>
      <c r="C63" s="50"/>
      <c r="D63" s="50"/>
      <c r="E63" s="50"/>
      <c r="F63" s="50"/>
      <c r="G63" s="50"/>
      <c r="H63" s="114" t="s">
        <v>97</v>
      </c>
      <c r="I63" s="115"/>
      <c r="J63" s="115"/>
      <c r="K63" s="116"/>
      <c r="L63" s="87">
        <f>+JULIO!L63+AGOSTO!L63+SEPTIEMBRE!L63</f>
        <v>0</v>
      </c>
      <c r="M63" s="50"/>
    </row>
    <row r="64" spans="1:13" ht="18.75" customHeight="1" x14ac:dyDescent="0.2">
      <c r="A64" s="173" t="s">
        <v>133</v>
      </c>
      <c r="B64" s="174"/>
      <c r="C64" s="175"/>
      <c r="D64" s="119" t="s">
        <v>61</v>
      </c>
      <c r="E64" s="120"/>
      <c r="F64" s="121"/>
      <c r="G64" s="50"/>
      <c r="H64" s="114" t="s">
        <v>63</v>
      </c>
      <c r="I64" s="115"/>
      <c r="J64" s="115"/>
      <c r="K64" s="116"/>
      <c r="L64" s="87">
        <f>+JULIO!L64+AGOSTO!L64+SEPTIEMBRE!L64</f>
        <v>0</v>
      </c>
      <c r="M64" s="50"/>
    </row>
    <row r="65" spans="1:13" ht="18.75" customHeight="1" x14ac:dyDescent="0.2">
      <c r="A65" s="176"/>
      <c r="B65" s="177"/>
      <c r="C65" s="178"/>
      <c r="D65" s="74" t="s">
        <v>123</v>
      </c>
      <c r="E65" s="91" t="s">
        <v>62</v>
      </c>
      <c r="F65" s="91" t="s">
        <v>122</v>
      </c>
      <c r="G65" s="50"/>
      <c r="H65" s="114" t="s">
        <v>96</v>
      </c>
      <c r="I65" s="115"/>
      <c r="J65" s="115"/>
      <c r="K65" s="116"/>
      <c r="L65" s="87">
        <f>+JULIO!L65+AGOSTO!L65+SEPTIEMBRE!L65</f>
        <v>0</v>
      </c>
      <c r="M65" s="50"/>
    </row>
    <row r="66" spans="1:13" ht="18.75" customHeight="1" x14ac:dyDescent="0.2">
      <c r="A66" s="114" t="s">
        <v>56</v>
      </c>
      <c r="B66" s="115"/>
      <c r="C66" s="116"/>
      <c r="D66" s="87">
        <f>+JULIO!D66+AGOSTO!D66+SEPTIEMBRE!D66</f>
        <v>0</v>
      </c>
      <c r="E66" s="87">
        <f>+JULIO!E66+AGOSTO!E66+SEPTIEMBRE!E66</f>
        <v>0</v>
      </c>
      <c r="F66" s="87">
        <f>+JULIO!F66+AGOSTO!F66+SEPTIEMBRE!F66</f>
        <v>0</v>
      </c>
      <c r="G66" s="50"/>
      <c r="H66" s="114" t="s">
        <v>101</v>
      </c>
      <c r="I66" s="115"/>
      <c r="J66" s="115"/>
      <c r="K66" s="116"/>
      <c r="L66" s="87">
        <f>+JULIO!L66+AGOSTO!L66+SEPTIEMBRE!L66</f>
        <v>0</v>
      </c>
      <c r="M66" s="50"/>
    </row>
    <row r="67" spans="1:13" ht="18.75" customHeight="1" x14ac:dyDescent="0.2">
      <c r="A67" s="114" t="s">
        <v>57</v>
      </c>
      <c r="B67" s="115"/>
      <c r="C67" s="116"/>
      <c r="D67" s="87">
        <f>+JULIO!D67+AGOSTO!D67+SEPTIEMBRE!D67</f>
        <v>0</v>
      </c>
      <c r="E67" s="87">
        <f>+JULIO!E67+AGOSTO!E67+SEPTIEMBRE!E67</f>
        <v>0</v>
      </c>
      <c r="F67" s="87">
        <f>+JULIO!F67+AGOSTO!F67+SEPTIEMBRE!F67</f>
        <v>0</v>
      </c>
      <c r="G67" s="50"/>
      <c r="H67" s="114" t="s">
        <v>102</v>
      </c>
      <c r="I67" s="115"/>
      <c r="J67" s="115"/>
      <c r="K67" s="116"/>
      <c r="L67" s="87">
        <f>+JULIO!L67+AGOSTO!L67+SEPTIEMBRE!L67</f>
        <v>0</v>
      </c>
      <c r="M67" s="50"/>
    </row>
    <row r="68" spans="1:13" ht="18.75" customHeight="1" x14ac:dyDescent="0.2">
      <c r="A68" s="114" t="s">
        <v>58</v>
      </c>
      <c r="B68" s="115"/>
      <c r="C68" s="116"/>
      <c r="D68" s="87">
        <f>+JULIO!D68+AGOSTO!D68+SEPTIEMBRE!D68</f>
        <v>0</v>
      </c>
      <c r="E68" s="87">
        <f>+JULIO!E68+AGOSTO!E68+SEPTIEMBRE!E68</f>
        <v>0</v>
      </c>
      <c r="F68" s="87">
        <f>+JULIO!F68+AGOSTO!F68+SEPTIEMBRE!F68</f>
        <v>0</v>
      </c>
      <c r="G68" s="50"/>
      <c r="H68" s="114" t="s">
        <v>103</v>
      </c>
      <c r="I68" s="115"/>
      <c r="J68" s="115"/>
      <c r="K68" s="116"/>
      <c r="L68" s="87">
        <f>+JULIO!L68+AGOSTO!L68+SEPTIEMBRE!L68</f>
        <v>0</v>
      </c>
      <c r="M68" s="50"/>
    </row>
    <row r="69" spans="1:13" ht="18.75" customHeight="1" x14ac:dyDescent="0.2">
      <c r="A69" s="114" t="s">
        <v>59</v>
      </c>
      <c r="B69" s="115"/>
      <c r="C69" s="116"/>
      <c r="D69" s="87">
        <f>+JULIO!D69+AGOSTO!D69+SEPTIEMBRE!D69</f>
        <v>0</v>
      </c>
      <c r="E69" s="87">
        <f>+JULIO!E69+AGOSTO!E69+SEPTIEMBRE!E69</f>
        <v>0</v>
      </c>
      <c r="F69" s="87">
        <f>+JULIO!F69+AGOSTO!F69+SEPTIEMBRE!F69</f>
        <v>0</v>
      </c>
      <c r="G69" s="50"/>
      <c r="H69" s="114" t="s">
        <v>104</v>
      </c>
      <c r="I69" s="115"/>
      <c r="J69" s="115"/>
      <c r="K69" s="116"/>
      <c r="L69" s="87">
        <f>+JULIO!L69+AGOSTO!L69+SEPTIEMBRE!L69</f>
        <v>0</v>
      </c>
      <c r="M69" s="50"/>
    </row>
    <row r="70" spans="1:13" ht="20.25" customHeight="1" x14ac:dyDescent="0.2">
      <c r="A70" s="114" t="s">
        <v>93</v>
      </c>
      <c r="B70" s="115"/>
      <c r="C70" s="116"/>
      <c r="D70" s="87">
        <f>+JULIO!D70+AGOSTO!D70+SEPTIEMBRE!D70</f>
        <v>0</v>
      </c>
      <c r="E70" s="87">
        <f>+JULIO!E70+AGOSTO!E70+SEPTIEMBRE!E70</f>
        <v>0</v>
      </c>
      <c r="F70" s="87">
        <f>+JULIO!F70+AGOSTO!F70+SEPTIEMBRE!F70</f>
        <v>0</v>
      </c>
      <c r="G70" s="50"/>
      <c r="H70" s="114" t="s">
        <v>105</v>
      </c>
      <c r="I70" s="115"/>
      <c r="J70" s="115"/>
      <c r="K70" s="116"/>
      <c r="L70" s="87">
        <f>+JULIO!L70+AGOSTO!L70+SEPTIEMBRE!L70</f>
        <v>0</v>
      </c>
      <c r="M70" s="50"/>
    </row>
    <row r="71" spans="1:13" ht="17.25" customHeight="1" x14ac:dyDescent="0.2">
      <c r="A71" s="114" t="s">
        <v>94</v>
      </c>
      <c r="B71" s="115"/>
      <c r="C71" s="116"/>
      <c r="D71" s="87">
        <f>+JULIO!D71+AGOSTO!D71+SEPTIEMBRE!D71</f>
        <v>0</v>
      </c>
      <c r="E71" s="87">
        <f>+JULIO!E71+AGOSTO!E71+SEPTIEMBRE!E71</f>
        <v>0</v>
      </c>
      <c r="F71" s="87">
        <f>+JULIO!F71+AGOSTO!F71+SEPTIEMBRE!F71</f>
        <v>0</v>
      </c>
      <c r="G71" s="50"/>
      <c r="H71" s="114" t="s">
        <v>106</v>
      </c>
      <c r="I71" s="115"/>
      <c r="J71" s="115"/>
      <c r="K71" s="116"/>
      <c r="L71" s="87">
        <f>+JULIO!L71+AGOSTO!L71+SEPTIEMBRE!L71</f>
        <v>0</v>
      </c>
      <c r="M71" s="50"/>
    </row>
    <row r="72" spans="1:13" ht="18" customHeight="1" x14ac:dyDescent="0.2">
      <c r="A72" s="114" t="s">
        <v>95</v>
      </c>
      <c r="B72" s="115"/>
      <c r="C72" s="116"/>
      <c r="D72" s="87">
        <f>+JULIO!D72+AGOSTO!D72+SEPTIEMBRE!D72</f>
        <v>0</v>
      </c>
      <c r="E72" s="87">
        <f>+JULIO!E72+AGOSTO!E72+SEPTIEMBRE!E72</f>
        <v>0</v>
      </c>
      <c r="F72" s="87">
        <f>+JULIO!F72+AGOSTO!F72+SEPTIEMBRE!F72</f>
        <v>0</v>
      </c>
      <c r="G72" s="50"/>
      <c r="H72" s="114" t="s">
        <v>107</v>
      </c>
      <c r="I72" s="115"/>
      <c r="J72" s="115"/>
      <c r="K72" s="116"/>
      <c r="L72" s="87">
        <f>+JULIO!L72+AGOSTO!L72+SEPTIEMBRE!L72</f>
        <v>0</v>
      </c>
      <c r="M72" s="50"/>
    </row>
    <row r="73" spans="1:13" ht="21" customHeight="1" x14ac:dyDescent="0.2">
      <c r="A73" s="139" t="s">
        <v>9</v>
      </c>
      <c r="B73" s="140"/>
      <c r="C73" s="141"/>
      <c r="D73" s="94">
        <f>SUM(D66:D72)</f>
        <v>0</v>
      </c>
      <c r="E73" s="94">
        <f t="shared" ref="E73:F73" si="2">SUM(E66:E72)</f>
        <v>0</v>
      </c>
      <c r="F73" s="94">
        <f t="shared" si="2"/>
        <v>0</v>
      </c>
      <c r="G73" s="50"/>
      <c r="H73" s="114" t="s">
        <v>108</v>
      </c>
      <c r="I73" s="115"/>
      <c r="J73" s="115"/>
      <c r="K73" s="116"/>
      <c r="L73" s="87">
        <f>+JULIO!L73+AGOSTO!L73+SEPTIEMBRE!L73</f>
        <v>0</v>
      </c>
      <c r="M73" s="50"/>
    </row>
    <row r="74" spans="1:13" ht="21" customHeight="1" x14ac:dyDescent="0.2">
      <c r="A74" s="50"/>
      <c r="B74" s="50"/>
      <c r="C74" s="50"/>
      <c r="D74" s="50"/>
      <c r="E74" s="50"/>
      <c r="F74" s="50"/>
      <c r="G74" s="50"/>
      <c r="H74" s="167" t="s">
        <v>9</v>
      </c>
      <c r="I74" s="168"/>
      <c r="J74" s="168"/>
      <c r="K74" s="169"/>
      <c r="L74" s="71">
        <f>SUM(L63:L73)</f>
        <v>0</v>
      </c>
      <c r="M74" s="50"/>
    </row>
    <row r="75" spans="1:13" ht="18" customHeight="1" x14ac:dyDescent="0.2">
      <c r="A75" s="50"/>
      <c r="B75" s="50"/>
      <c r="C75" s="50"/>
      <c r="D75" s="50"/>
      <c r="E75" s="50"/>
      <c r="F75" s="50"/>
      <c r="G75" s="50"/>
      <c r="H75" s="50"/>
      <c r="I75" s="50"/>
      <c r="J75" s="50"/>
      <c r="K75" s="50"/>
      <c r="L75" s="50"/>
      <c r="M75" s="50"/>
    </row>
    <row r="76" spans="1:13" ht="21" customHeight="1" x14ac:dyDescent="0.2">
      <c r="A76" s="50"/>
      <c r="B76" s="50"/>
      <c r="C76" s="50"/>
      <c r="D76" s="50"/>
      <c r="E76" s="50"/>
      <c r="F76" s="50"/>
      <c r="G76" s="50"/>
      <c r="H76" s="50"/>
      <c r="I76" s="50"/>
      <c r="J76" s="50"/>
      <c r="K76" s="50"/>
      <c r="L76" s="50"/>
      <c r="M76" s="50"/>
    </row>
    <row r="77" spans="1:13" ht="18" customHeight="1" x14ac:dyDescent="0.2">
      <c r="A77" s="50"/>
      <c r="B77" s="50"/>
      <c r="C77" s="50"/>
      <c r="D77" s="50"/>
      <c r="E77" s="50"/>
      <c r="F77" s="50"/>
      <c r="G77" s="50"/>
      <c r="H77" s="50"/>
      <c r="I77" s="50"/>
      <c r="J77" s="50"/>
      <c r="K77" s="50"/>
      <c r="L77" s="50"/>
      <c r="M77" s="50"/>
    </row>
    <row r="78" spans="1:13" ht="18.75" customHeight="1" x14ac:dyDescent="0.2">
      <c r="A78" s="50"/>
      <c r="B78" s="50"/>
      <c r="C78" s="50"/>
      <c r="D78" s="50"/>
      <c r="E78" s="50"/>
      <c r="F78" s="50"/>
      <c r="G78" s="39"/>
      <c r="H78" s="50"/>
      <c r="I78" s="50"/>
      <c r="J78" s="50"/>
      <c r="K78" s="39"/>
      <c r="L78" s="50"/>
      <c r="M78" s="50"/>
    </row>
    <row r="79" spans="1:13" ht="31.5" customHeight="1" x14ac:dyDescent="0.2">
      <c r="A79" s="50"/>
      <c r="B79" s="50"/>
      <c r="C79" s="50"/>
      <c r="D79" s="50"/>
      <c r="E79" s="50"/>
      <c r="F79" s="50"/>
      <c r="G79" s="39"/>
      <c r="H79" s="50"/>
      <c r="I79" s="50"/>
      <c r="J79" s="50"/>
      <c r="K79" s="39"/>
      <c r="L79" s="39"/>
      <c r="M79" s="50"/>
    </row>
    <row r="80" spans="1:13" s="93" customFormat="1" ht="14.25" customHeight="1" x14ac:dyDescent="0.2">
      <c r="A80" s="183" t="s">
        <v>6</v>
      </c>
      <c r="B80" s="183"/>
      <c r="C80" s="182"/>
      <c r="D80" s="182"/>
      <c r="E80" s="81"/>
      <c r="F80" s="81"/>
      <c r="G80" s="81"/>
      <c r="H80" s="81"/>
      <c r="I80" s="81"/>
      <c r="J80" s="81"/>
      <c r="K80" s="81"/>
      <c r="L80" s="81"/>
      <c r="M80" s="81"/>
    </row>
    <row r="81" spans="1:13" s="93" customFormat="1" ht="25.5" customHeight="1" x14ac:dyDescent="0.2">
      <c r="A81" s="184"/>
      <c r="B81" s="185"/>
      <c r="C81" s="185"/>
      <c r="D81" s="185"/>
      <c r="E81" s="185"/>
      <c r="F81" s="185"/>
      <c r="G81" s="185"/>
      <c r="H81" s="185"/>
      <c r="I81" s="185"/>
      <c r="J81" s="185"/>
      <c r="K81" s="185"/>
      <c r="L81" s="185"/>
      <c r="M81" s="186"/>
    </row>
    <row r="82" spans="1:13" s="93" customFormat="1" ht="25.5" customHeight="1" x14ac:dyDescent="0.2">
      <c r="A82" s="187"/>
      <c r="B82" s="188"/>
      <c r="C82" s="188"/>
      <c r="D82" s="188"/>
      <c r="E82" s="188"/>
      <c r="F82" s="188"/>
      <c r="G82" s="188"/>
      <c r="H82" s="188"/>
      <c r="I82" s="188"/>
      <c r="J82" s="188"/>
      <c r="K82" s="188"/>
      <c r="L82" s="188"/>
      <c r="M82" s="189"/>
    </row>
    <row r="83" spans="1:13" s="93" customFormat="1" ht="25.5" customHeight="1" x14ac:dyDescent="0.2">
      <c r="A83" s="190"/>
      <c r="B83" s="191"/>
      <c r="C83" s="191"/>
      <c r="D83" s="191"/>
      <c r="E83" s="191"/>
      <c r="F83" s="191"/>
      <c r="G83" s="191"/>
      <c r="H83" s="191"/>
      <c r="I83" s="191"/>
      <c r="J83" s="191"/>
      <c r="K83" s="191"/>
      <c r="L83" s="191"/>
      <c r="M83" s="192"/>
    </row>
    <row r="84" spans="1:13" s="93" customFormat="1" ht="27.75" customHeight="1" x14ac:dyDescent="0.2">
      <c r="A84" s="125" t="s">
        <v>32</v>
      </c>
      <c r="B84" s="125"/>
      <c r="C84" s="249">
        <f>+SEPTIEMBRE!C84</f>
        <v>0</v>
      </c>
      <c r="D84" s="249"/>
      <c r="E84" s="249"/>
      <c r="F84" s="249"/>
      <c r="G84" s="249"/>
      <c r="H84" s="249"/>
      <c r="I84" s="249"/>
      <c r="J84" s="249"/>
      <c r="K84" s="249"/>
      <c r="L84" s="249"/>
      <c r="M84" s="50"/>
    </row>
    <row r="85" spans="1:13" s="93" customFormat="1" ht="15" customHeight="1" x14ac:dyDescent="0.2">
      <c r="A85" s="81"/>
      <c r="B85" s="81"/>
      <c r="C85" s="50"/>
      <c r="D85" s="50"/>
      <c r="E85" s="50"/>
      <c r="F85" s="50"/>
      <c r="G85" s="50"/>
      <c r="H85" s="50"/>
      <c r="I85" s="50"/>
      <c r="J85" s="50"/>
      <c r="K85" s="50"/>
      <c r="L85" s="50"/>
      <c r="M85" s="50"/>
    </row>
    <row r="86" spans="1:13" s="93" customFormat="1" ht="20.25" customHeight="1" x14ac:dyDescent="0.2">
      <c r="A86" s="125" t="s">
        <v>4</v>
      </c>
      <c r="B86" s="125"/>
      <c r="C86" s="250">
        <f>+SEPTIEMBRE!C86</f>
        <v>0</v>
      </c>
      <c r="D86" s="250"/>
      <c r="E86" s="250"/>
      <c r="F86" s="250"/>
      <c r="G86" s="250"/>
      <c r="H86" s="250"/>
      <c r="I86" s="250"/>
      <c r="J86" s="250"/>
      <c r="K86" s="250"/>
      <c r="L86" s="250"/>
      <c r="M86" s="50"/>
    </row>
    <row r="87" spans="1:13" s="93" customFormat="1" ht="15" customHeight="1" x14ac:dyDescent="0.2">
      <c r="A87" s="50"/>
      <c r="B87" s="50"/>
      <c r="C87" s="50"/>
      <c r="D87" s="50"/>
      <c r="E87" s="50"/>
      <c r="F87" s="50"/>
      <c r="G87" s="50"/>
      <c r="H87" s="50"/>
      <c r="I87" s="50"/>
      <c r="J87" s="50"/>
      <c r="K87" s="50"/>
      <c r="L87" s="50"/>
      <c r="M87" s="50"/>
    </row>
    <row r="88" spans="1:13" s="93" customFormat="1" ht="18" customHeight="1" x14ac:dyDescent="0.2">
      <c r="A88" s="125" t="s">
        <v>5</v>
      </c>
      <c r="B88" s="125"/>
      <c r="C88" s="125"/>
      <c r="D88" s="125"/>
      <c r="E88" s="247">
        <f>+SEPTIEMBRE!E88</f>
        <v>0</v>
      </c>
      <c r="F88" s="247"/>
      <c r="G88" s="247"/>
      <c r="H88" s="247"/>
      <c r="I88" s="247"/>
      <c r="J88" s="247"/>
      <c r="K88" s="247"/>
      <c r="L88" s="247"/>
      <c r="M88" s="50"/>
    </row>
    <row r="89" spans="1:13" s="93" customFormat="1" ht="18" customHeight="1" x14ac:dyDescent="0.2">
      <c r="A89" s="81"/>
      <c r="B89" s="81"/>
      <c r="C89" s="81"/>
      <c r="D89" s="40" t="s">
        <v>70</v>
      </c>
      <c r="E89" s="204" t="s">
        <v>126</v>
      </c>
      <c r="F89" s="204"/>
      <c r="G89" s="204"/>
      <c r="H89" s="204"/>
      <c r="I89" s="204"/>
      <c r="J89" s="204"/>
      <c r="K89" s="204"/>
      <c r="L89" s="204"/>
      <c r="M89" s="50"/>
    </row>
    <row r="90" spans="1:13" s="93" customFormat="1" ht="12.75" customHeight="1" x14ac:dyDescent="0.2">
      <c r="A90" s="81"/>
      <c r="B90" s="81"/>
      <c r="C90" s="81"/>
      <c r="D90" s="41"/>
      <c r="E90" s="81"/>
      <c r="F90" s="81"/>
      <c r="G90" s="81"/>
      <c r="H90" s="81"/>
      <c r="I90" s="81"/>
      <c r="J90" s="81"/>
      <c r="K90" s="81"/>
      <c r="L90" s="50"/>
      <c r="M90" s="50"/>
    </row>
    <row r="91" spans="1:13" s="93" customFormat="1" ht="21.75" customHeight="1" x14ac:dyDescent="0.2">
      <c r="A91" s="124" t="s">
        <v>24</v>
      </c>
      <c r="B91" s="124"/>
      <c r="C91" s="124"/>
      <c r="D91" s="124"/>
      <c r="E91" s="247">
        <f>+SEPTIEMBRE!E91</f>
        <v>0</v>
      </c>
      <c r="F91" s="247"/>
      <c r="G91" s="247"/>
      <c r="H91" s="247"/>
      <c r="I91" s="247"/>
      <c r="J91" s="247"/>
      <c r="K91" s="247"/>
      <c r="L91" s="247"/>
      <c r="M91" s="50"/>
    </row>
    <row r="92" spans="1:13" s="93" customFormat="1" ht="21" customHeight="1" x14ac:dyDescent="0.2">
      <c r="A92" s="42"/>
      <c r="B92" s="42"/>
      <c r="C92" s="81"/>
      <c r="D92" s="40" t="s">
        <v>70</v>
      </c>
      <c r="E92" s="204" t="s">
        <v>126</v>
      </c>
      <c r="F92" s="204"/>
      <c r="G92" s="204"/>
      <c r="H92" s="204"/>
      <c r="I92" s="204"/>
      <c r="J92" s="204"/>
      <c r="K92" s="204"/>
      <c r="L92" s="204"/>
      <c r="M92" s="50"/>
    </row>
    <row r="93" spans="1:13" s="93" customFormat="1" ht="6.75" customHeight="1" x14ac:dyDescent="0.2">
      <c r="A93" s="81"/>
      <c r="B93" s="81"/>
      <c r="C93" s="81"/>
      <c r="D93" s="81"/>
      <c r="E93" s="81"/>
      <c r="F93" s="81"/>
      <c r="G93" s="81"/>
      <c r="H93" s="81"/>
      <c r="I93" s="81"/>
      <c r="J93" s="81"/>
      <c r="K93" s="81"/>
      <c r="L93" s="50"/>
      <c r="M93" s="50"/>
    </row>
    <row r="94" spans="1:13" s="93" customFormat="1" ht="18.75" customHeight="1" x14ac:dyDescent="0.15">
      <c r="A94" s="171" t="s">
        <v>33</v>
      </c>
      <c r="B94" s="171"/>
      <c r="C94" s="248">
        <f>+SEPTIEMBRE!C94</f>
        <v>0</v>
      </c>
      <c r="D94" s="248"/>
      <c r="E94" s="248"/>
      <c r="F94" s="81"/>
      <c r="G94" s="43"/>
      <c r="H94" s="43"/>
      <c r="I94" s="44"/>
      <c r="J94" s="44"/>
      <c r="K94" s="45" t="s">
        <v>7</v>
      </c>
      <c r="L94" s="50"/>
      <c r="M94" s="50"/>
    </row>
    <row r="96" spans="1:13" ht="11.25" hidden="1" x14ac:dyDescent="0.2">
      <c r="A96" s="8" t="s">
        <v>28</v>
      </c>
    </row>
    <row r="97" spans="1:1" ht="11.25" hidden="1" x14ac:dyDescent="0.2">
      <c r="A97" s="8" t="s">
        <v>29</v>
      </c>
    </row>
    <row r="98" spans="1:1" ht="11.25" hidden="1" x14ac:dyDescent="0.2">
      <c r="A98" s="8" t="s">
        <v>30</v>
      </c>
    </row>
  </sheetData>
  <sheetProtection algorithmName="SHA-512" hashValue="tv5SAFmjAo3J9k+Uij+J5L76FAH5qioq5lYID0VTqo0LmQPFrIcgx5M+lBlTouUcgcO4bYBLwBVXjKvwHIlyag==" saltValue="jtdBQ8MwCR3IETnRLmLXzQ==" spinCount="100000" sheet="1" formatCells="0" formatColumns="0" formatRows="0" selectLockedCells="1"/>
  <protectedRanges>
    <protectedRange sqref="I38:M38 E35 G56 G26 G30 G35 G39 G44:G49" name="Rango1"/>
    <protectedRange sqref="K22:K24" name="Rango1_4"/>
    <protectedRange sqref="H62" name="Rango1_5"/>
    <protectedRange sqref="H63:H65" name="Rango1_6"/>
    <protectedRange sqref="D56:E60" name="Rango1_1_2_1_3_1"/>
    <protectedRange sqref="B7:C7 L8" name="Rango1_2_1"/>
    <protectedRange sqref="G54:G55" name="Rango1_1"/>
  </protectedRanges>
  <mergeCells count="150">
    <mergeCell ref="A6:M6"/>
    <mergeCell ref="B7:J7"/>
    <mergeCell ref="L7:M7"/>
    <mergeCell ref="A8:B8"/>
    <mergeCell ref="C8:G8"/>
    <mergeCell ref="I8:J8"/>
    <mergeCell ref="L8:M8"/>
    <mergeCell ref="L14:M14"/>
    <mergeCell ref="A16:B16"/>
    <mergeCell ref="I16:L16"/>
    <mergeCell ref="B10:D10"/>
    <mergeCell ref="F10:H10"/>
    <mergeCell ref="J10:M10"/>
    <mergeCell ref="A12:A13"/>
    <mergeCell ref="B12:M12"/>
    <mergeCell ref="C13:D13"/>
    <mergeCell ref="E13:F13"/>
    <mergeCell ref="G13:H13"/>
    <mergeCell ref="I13:J13"/>
    <mergeCell ref="L13:M13"/>
    <mergeCell ref="A17:B17"/>
    <mergeCell ref="I17:K17"/>
    <mergeCell ref="A18:B18"/>
    <mergeCell ref="I18:K18"/>
    <mergeCell ref="A19:B19"/>
    <mergeCell ref="A20:B20"/>
    <mergeCell ref="C14:D14"/>
    <mergeCell ref="E14:F14"/>
    <mergeCell ref="G14:H14"/>
    <mergeCell ref="I14:J14"/>
    <mergeCell ref="A21:B21"/>
    <mergeCell ref="I21:L21"/>
    <mergeCell ref="I22:K22"/>
    <mergeCell ref="A23:G23"/>
    <mergeCell ref="I23:K23"/>
    <mergeCell ref="A24:B25"/>
    <mergeCell ref="C24:F24"/>
    <mergeCell ref="G24:G25"/>
    <mergeCell ref="I24:K24"/>
    <mergeCell ref="A30:G30"/>
    <mergeCell ref="A31:B31"/>
    <mergeCell ref="I31:L31"/>
    <mergeCell ref="A32:B32"/>
    <mergeCell ref="I32:I34"/>
    <mergeCell ref="A33:B33"/>
    <mergeCell ref="A34:B34"/>
    <mergeCell ref="A26:G26"/>
    <mergeCell ref="A27:B27"/>
    <mergeCell ref="I27:J27"/>
    <mergeCell ref="A28:B28"/>
    <mergeCell ref="I28:J28"/>
    <mergeCell ref="A29:B29"/>
    <mergeCell ref="I29:J29"/>
    <mergeCell ref="A37:B37"/>
    <mergeCell ref="I37:J37"/>
    <mergeCell ref="K37:L37"/>
    <mergeCell ref="A38:B38"/>
    <mergeCell ref="A39:G39"/>
    <mergeCell ref="I39:K39"/>
    <mergeCell ref="A35:G35"/>
    <mergeCell ref="I35:J35"/>
    <mergeCell ref="K35:L35"/>
    <mergeCell ref="A36:B36"/>
    <mergeCell ref="I36:J36"/>
    <mergeCell ref="K36:L36"/>
    <mergeCell ref="L44:L45"/>
    <mergeCell ref="M44:M45"/>
    <mergeCell ref="A45:C45"/>
    <mergeCell ref="D45:G45"/>
    <mergeCell ref="A40:B40"/>
    <mergeCell ref="I40:K40"/>
    <mergeCell ref="A41:B41"/>
    <mergeCell ref="I41:K41"/>
    <mergeCell ref="A42:B42"/>
    <mergeCell ref="I42:K42"/>
    <mergeCell ref="I46:K46"/>
    <mergeCell ref="A47:F47"/>
    <mergeCell ref="I47:K47"/>
    <mergeCell ref="A48:C48"/>
    <mergeCell ref="D48:F48"/>
    <mergeCell ref="I48:J49"/>
    <mergeCell ref="A49:C49"/>
    <mergeCell ref="D49:F49"/>
    <mergeCell ref="A43:B43"/>
    <mergeCell ref="I43:K43"/>
    <mergeCell ref="I44:K45"/>
    <mergeCell ref="A54:E54"/>
    <mergeCell ref="H54:I55"/>
    <mergeCell ref="J54:L54"/>
    <mergeCell ref="A55:C55"/>
    <mergeCell ref="D55:E55"/>
    <mergeCell ref="A56:C56"/>
    <mergeCell ref="D56:E56"/>
    <mergeCell ref="H56:I56"/>
    <mergeCell ref="A50:B50"/>
    <mergeCell ref="I50:K50"/>
    <mergeCell ref="A51:B51"/>
    <mergeCell ref="I51:K51"/>
    <mergeCell ref="A52:C52"/>
    <mergeCell ref="D52:F52"/>
    <mergeCell ref="A59:C59"/>
    <mergeCell ref="D59:E59"/>
    <mergeCell ref="H59:I59"/>
    <mergeCell ref="A60:C60"/>
    <mergeCell ref="D60:E60"/>
    <mergeCell ref="H60:I60"/>
    <mergeCell ref="A57:C57"/>
    <mergeCell ref="D57:E57"/>
    <mergeCell ref="H57:I57"/>
    <mergeCell ref="A58:C58"/>
    <mergeCell ref="D58:E58"/>
    <mergeCell ref="H58:I58"/>
    <mergeCell ref="A66:C66"/>
    <mergeCell ref="H66:K66"/>
    <mergeCell ref="A67:C67"/>
    <mergeCell ref="H67:K67"/>
    <mergeCell ref="A68:C68"/>
    <mergeCell ref="H68:K68"/>
    <mergeCell ref="H62:L62"/>
    <mergeCell ref="H63:K63"/>
    <mergeCell ref="A64:C65"/>
    <mergeCell ref="D64:F64"/>
    <mergeCell ref="H64:K64"/>
    <mergeCell ref="H65:K65"/>
    <mergeCell ref="A72:C72"/>
    <mergeCell ref="H72:K72"/>
    <mergeCell ref="A73:C73"/>
    <mergeCell ref="H73:K73"/>
    <mergeCell ref="H74:K74"/>
    <mergeCell ref="A80:B80"/>
    <mergeCell ref="C80:D80"/>
    <mergeCell ref="A69:C69"/>
    <mergeCell ref="H69:K69"/>
    <mergeCell ref="A70:C70"/>
    <mergeCell ref="H70:K70"/>
    <mergeCell ref="A71:C71"/>
    <mergeCell ref="H71:K71"/>
    <mergeCell ref="E89:L89"/>
    <mergeCell ref="A91:D91"/>
    <mergeCell ref="E91:L91"/>
    <mergeCell ref="E92:L92"/>
    <mergeCell ref="A94:B94"/>
    <mergeCell ref="C94:E94"/>
    <mergeCell ref="A81:M83"/>
    <mergeCell ref="A84:B84"/>
    <mergeCell ref="C84:L84"/>
    <mergeCell ref="A86:B86"/>
    <mergeCell ref="C86:L86"/>
    <mergeCell ref="A88:D88"/>
    <mergeCell ref="E88:L88"/>
  </mergeCells>
  <conditionalFormatting sqref="B14">
    <cfRule type="cellIs" dxfId="29" priority="6" operator="lessThan">
      <formula>0</formula>
    </cfRule>
    <cfRule type="cellIs" dxfId="28" priority="8" stopIfTrue="1" operator="lessThan">
      <formula>$C$21</formula>
    </cfRule>
  </conditionalFormatting>
  <conditionalFormatting sqref="F17:F20">
    <cfRule type="cellIs" dxfId="27" priority="10" stopIfTrue="1" operator="lessThan">
      <formula>0</formula>
    </cfRule>
  </conditionalFormatting>
  <conditionalFormatting sqref="L14">
    <cfRule type="cellIs" dxfId="26" priority="7" stopIfTrue="1" operator="lessThan">
      <formula>$F$21</formula>
    </cfRule>
    <cfRule type="cellIs" dxfId="25" priority="9" stopIfTrue="1" operator="lessThan">
      <formula>0</formula>
    </cfRule>
  </conditionalFormatting>
  <conditionalFormatting sqref="F21">
    <cfRule type="cellIs" dxfId="24" priority="5" operator="lessThan">
      <formula>0</formula>
    </cfRule>
  </conditionalFormatting>
  <conditionalFormatting sqref="B14:M14">
    <cfRule type="cellIs" dxfId="23" priority="4" operator="equal">
      <formula>0</formula>
    </cfRule>
  </conditionalFormatting>
  <conditionalFormatting sqref="D17:E20 L17:L18 L22:L24 C27:G29 C31:G34 C36:G38 K33:L37 C40:G42 L40:M50 D48:F49 D50:D51 F50:F51 D56:E60 J56:L60 D66:F72 L63:L73">
    <cfRule type="cellIs" dxfId="22" priority="3" operator="equal">
      <formula>0</formula>
    </cfRule>
  </conditionalFormatting>
  <conditionalFormatting sqref="C17:C20">
    <cfRule type="cellIs" dxfId="21" priority="2" operator="lessThan">
      <formula>0</formula>
    </cfRule>
  </conditionalFormatting>
  <conditionalFormatting sqref="C21">
    <cfRule type="cellIs" dxfId="20" priority="1" operator="lessThan">
      <formula>0</formula>
    </cfRule>
  </conditionalFormatting>
  <dataValidations count="4">
    <dataValidation type="whole" allowBlank="1" showInputMessage="1" showErrorMessage="1" error="Solo introduzca números" sqref="L51:M51 L44:M44">
      <formula1>0</formula1>
      <formula2>99999</formula2>
    </dataValidation>
    <dataValidation type="whole" operator="greaterThanOrEqual" allowBlank="1" showInputMessage="1" showErrorMessage="1" error="Verifique los Datos Introducidos" sqref="D57:D60 C56:D56">
      <formula1>0</formula1>
    </dataValidation>
    <dataValidation type="whole" allowBlank="1" showInputMessage="1" showErrorMessage="1" error="Solo se admiten datos numéricos" sqref="C17:F21 B14:D14 L14 I14 L17:L18 L22:L24 K28:L29 K33:L34 C31:G34 L46:M50 C42:C44 C27:G29 C36:G38 D44:F44 D66:F72 C40:G41 D42:G43 L40:M43 D48:D51 F50:F51 J56:L60 L63:L74">
      <formula1>0</formula1>
      <formula2>999999</formula2>
    </dataValidation>
    <dataValidation allowBlank="1" error="Elija un Mes de la Lista Desplegable." sqref="L7:M7"/>
  </dataValidations>
  <printOptions horizontalCentered="1"/>
  <pageMargins left="0.23622047244094491" right="0.23622047244094491" top="0.35433070866141736" bottom="0.51181102362204722" header="0" footer="0"/>
  <pageSetup scale="81"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8"/>
  <sheetViews>
    <sheetView view="pageBreakPreview" zoomScale="130" zoomScaleNormal="100" zoomScaleSheetLayoutView="130" workbookViewId="0">
      <selection activeCell="G14" sqref="G14:H14"/>
    </sheetView>
  </sheetViews>
  <sheetFormatPr baseColWidth="10" defaultRowHeight="9" x14ac:dyDescent="0.2"/>
  <cols>
    <col min="1" max="1" width="10.5703125" style="2" customWidth="1"/>
    <col min="2" max="2" width="12.7109375" style="2" customWidth="1"/>
    <col min="3" max="3" width="8.7109375" style="2" customWidth="1"/>
    <col min="4" max="5" width="8.42578125" style="2" customWidth="1"/>
    <col min="6" max="6" width="8" style="2" customWidth="1"/>
    <col min="7" max="7" width="9.5703125" style="2" customWidth="1"/>
    <col min="8" max="8" width="7.85546875" style="2" customWidth="1"/>
    <col min="9" max="9" width="9.85546875" style="2" customWidth="1"/>
    <col min="10" max="10" width="11.42578125" style="2" customWidth="1"/>
    <col min="11" max="11" width="10.140625" style="2" customWidth="1"/>
    <col min="12" max="13" width="9.5703125" style="2" customWidth="1"/>
    <col min="14" max="16384" width="11.42578125" style="2"/>
  </cols>
  <sheetData>
    <row r="1" spans="1:15" s="52" customFormat="1" ht="11.25" customHeight="1" x14ac:dyDescent="0.2">
      <c r="A1" s="28"/>
      <c r="B1" s="28"/>
      <c r="C1" s="28"/>
      <c r="D1" s="28"/>
      <c r="E1" s="28"/>
      <c r="F1" s="28"/>
      <c r="G1" s="28"/>
      <c r="H1" s="29"/>
      <c r="I1" s="29"/>
      <c r="J1" s="29"/>
      <c r="K1" s="29"/>
      <c r="L1" s="29"/>
      <c r="M1" s="29"/>
    </row>
    <row r="2" spans="1:15" s="52" customFormat="1" ht="14.25" customHeight="1" x14ac:dyDescent="0.2">
      <c r="A2" s="29"/>
      <c r="B2" s="29"/>
      <c r="C2" s="29"/>
      <c r="D2" s="28"/>
      <c r="E2" s="28"/>
      <c r="F2" s="28"/>
      <c r="G2" s="28"/>
      <c r="H2" s="29"/>
      <c r="I2" s="29"/>
      <c r="J2" s="29"/>
      <c r="K2" s="29"/>
      <c r="L2" s="29"/>
      <c r="M2" s="29"/>
    </row>
    <row r="3" spans="1:15" s="52" customFormat="1" ht="12" customHeight="1" x14ac:dyDescent="0.2">
      <c r="A3" s="29"/>
      <c r="B3" s="29"/>
      <c r="C3" s="29"/>
      <c r="D3" s="28"/>
      <c r="E3" s="28"/>
      <c r="F3" s="28"/>
      <c r="G3" s="28"/>
      <c r="H3" s="29"/>
      <c r="I3" s="29"/>
      <c r="J3" s="29"/>
      <c r="K3" s="29"/>
      <c r="L3" s="29"/>
      <c r="M3" s="29"/>
    </row>
    <row r="4" spans="1:15" x14ac:dyDescent="0.2">
      <c r="A4" s="50"/>
      <c r="B4" s="50"/>
      <c r="C4" s="50"/>
      <c r="D4" s="50"/>
      <c r="E4" s="50"/>
      <c r="F4" s="50"/>
      <c r="G4" s="50"/>
      <c r="H4" s="50"/>
      <c r="I4" s="50"/>
      <c r="J4" s="50"/>
      <c r="K4" s="50"/>
      <c r="L4" s="50"/>
      <c r="M4" s="50"/>
    </row>
    <row r="5" spans="1:15" s="5" customFormat="1" x14ac:dyDescent="0.2">
      <c r="A5" s="31"/>
      <c r="B5" s="31"/>
      <c r="C5" s="31"/>
      <c r="D5" s="31"/>
      <c r="E5" s="31"/>
      <c r="F5" s="31"/>
      <c r="G5" s="31"/>
      <c r="H5" s="31"/>
      <c r="I5" s="31"/>
      <c r="J5" s="31"/>
      <c r="K5" s="31"/>
      <c r="L5" s="31"/>
      <c r="M5" s="31"/>
    </row>
    <row r="6" spans="1:15" s="5" customFormat="1" ht="18.75" customHeight="1" x14ac:dyDescent="0.2">
      <c r="A6" s="147" t="s">
        <v>72</v>
      </c>
      <c r="B6" s="147"/>
      <c r="C6" s="147"/>
      <c r="D6" s="147"/>
      <c r="E6" s="147"/>
      <c r="F6" s="147"/>
      <c r="G6" s="147"/>
      <c r="H6" s="147"/>
      <c r="I6" s="147"/>
      <c r="J6" s="147"/>
      <c r="K6" s="147"/>
      <c r="L6" s="147"/>
      <c r="M6" s="147"/>
    </row>
    <row r="7" spans="1:15" s="17" customFormat="1" ht="26.25" customHeight="1" x14ac:dyDescent="0.25">
      <c r="A7" s="85" t="s">
        <v>113</v>
      </c>
      <c r="B7" s="238">
        <f>DICIEMBRE!B7</f>
        <v>0</v>
      </c>
      <c r="C7" s="238"/>
      <c r="D7" s="238"/>
      <c r="E7" s="238"/>
      <c r="F7" s="238"/>
      <c r="G7" s="238"/>
      <c r="H7" s="238"/>
      <c r="I7" s="238"/>
      <c r="J7" s="238"/>
      <c r="K7" s="54" t="s">
        <v>75</v>
      </c>
      <c r="L7" s="238">
        <f>DICIEMBRE!L7</f>
        <v>0</v>
      </c>
      <c r="M7" s="238"/>
    </row>
    <row r="8" spans="1:15" s="16" customFormat="1" ht="23.25" customHeight="1" x14ac:dyDescent="0.25">
      <c r="A8" s="239" t="s">
        <v>0</v>
      </c>
      <c r="B8" s="239"/>
      <c r="C8" s="240">
        <f>DICIEMBRE!C8</f>
        <v>0</v>
      </c>
      <c r="D8" s="240"/>
      <c r="E8" s="240"/>
      <c r="F8" s="240"/>
      <c r="G8" s="240"/>
      <c r="H8" s="85" t="s">
        <v>156</v>
      </c>
      <c r="I8" s="261" t="s">
        <v>160</v>
      </c>
      <c r="J8" s="261"/>
      <c r="K8" s="85" t="s">
        <v>2</v>
      </c>
      <c r="L8" s="241">
        <f>DICIEMBRE!L8</f>
        <v>0</v>
      </c>
      <c r="M8" s="241"/>
    </row>
    <row r="9" spans="1:15" s="16" customFormat="1" ht="4.5" customHeight="1" x14ac:dyDescent="0.2">
      <c r="A9" s="58"/>
      <c r="B9" s="58"/>
      <c r="C9" s="58"/>
      <c r="D9" s="58"/>
      <c r="E9" s="59"/>
      <c r="F9" s="60"/>
      <c r="G9" s="60"/>
      <c r="H9" s="59"/>
      <c r="I9" s="85"/>
      <c r="J9" s="58"/>
      <c r="K9" s="59"/>
      <c r="L9" s="58"/>
      <c r="M9" s="58"/>
      <c r="N9" s="18"/>
      <c r="O9" s="18"/>
    </row>
    <row r="10" spans="1:15" s="16" customFormat="1" ht="15" customHeight="1" x14ac:dyDescent="0.2">
      <c r="A10" s="62" t="s">
        <v>74</v>
      </c>
      <c r="B10" s="242">
        <f>DICIEMBRE!B10</f>
        <v>0</v>
      </c>
      <c r="C10" s="242"/>
      <c r="D10" s="242"/>
      <c r="E10" s="85" t="s">
        <v>22</v>
      </c>
      <c r="F10" s="242">
        <f>DICIEMBRE!F10</f>
        <v>0</v>
      </c>
      <c r="G10" s="242"/>
      <c r="H10" s="242"/>
      <c r="I10" s="85" t="s">
        <v>23</v>
      </c>
      <c r="J10" s="242">
        <f>DICIEMBRE!J10</f>
        <v>0</v>
      </c>
      <c r="K10" s="242"/>
      <c r="L10" s="242"/>
      <c r="M10" s="242"/>
    </row>
    <row r="11" spans="1:15" s="7" customFormat="1" ht="16.5" customHeight="1" x14ac:dyDescent="0.2">
      <c r="A11" s="96"/>
      <c r="B11" s="96"/>
      <c r="C11" s="96"/>
      <c r="D11" s="96"/>
      <c r="E11" s="96"/>
      <c r="F11" s="96"/>
      <c r="G11" s="96"/>
      <c r="H11" s="96"/>
      <c r="I11" s="96"/>
      <c r="J11" s="96"/>
      <c r="K11" s="96"/>
      <c r="L11" s="96"/>
      <c r="M11" s="96"/>
    </row>
    <row r="12" spans="1:15" ht="12.75" customHeight="1" x14ac:dyDescent="0.2">
      <c r="A12" s="262" t="s">
        <v>3</v>
      </c>
      <c r="B12" s="264" t="s">
        <v>21</v>
      </c>
      <c r="C12" s="265"/>
      <c r="D12" s="265"/>
      <c r="E12" s="265"/>
      <c r="F12" s="265"/>
      <c r="G12" s="265"/>
      <c r="H12" s="265"/>
      <c r="I12" s="265"/>
      <c r="J12" s="265"/>
      <c r="K12" s="265"/>
      <c r="L12" s="265"/>
      <c r="M12" s="266"/>
    </row>
    <row r="13" spans="1:15" ht="29.25" customHeight="1" x14ac:dyDescent="0.2">
      <c r="A13" s="263"/>
      <c r="B13" s="72" t="s">
        <v>69</v>
      </c>
      <c r="C13" s="267" t="s">
        <v>114</v>
      </c>
      <c r="D13" s="268"/>
      <c r="E13" s="267" t="s">
        <v>134</v>
      </c>
      <c r="F13" s="268"/>
      <c r="G13" s="267" t="s">
        <v>37</v>
      </c>
      <c r="H13" s="268"/>
      <c r="I13" s="267" t="s">
        <v>38</v>
      </c>
      <c r="J13" s="268"/>
      <c r="K13" s="89" t="s">
        <v>36</v>
      </c>
      <c r="L13" s="267" t="s">
        <v>49</v>
      </c>
      <c r="M13" s="268"/>
    </row>
    <row r="14" spans="1:15" ht="25.5" customHeight="1" x14ac:dyDescent="0.2">
      <c r="A14" s="90" t="s">
        <v>20</v>
      </c>
      <c r="B14" s="88">
        <f>OCTUBRE!B14</f>
        <v>0</v>
      </c>
      <c r="C14" s="259">
        <f>OCTUBRE!C14+NOVIEMBRE!C14+DICIEMBRE!C14</f>
        <v>0</v>
      </c>
      <c r="D14" s="260"/>
      <c r="E14" s="251">
        <f>OCTUBRE!E14+NOVIEMBRE!E14+DICIEMBRE!E14</f>
        <v>0</v>
      </c>
      <c r="F14" s="252"/>
      <c r="G14" s="259">
        <f>OCTUBRE!G14+NOVIEMBRE!G14+DICIEMBRE!G14</f>
        <v>0</v>
      </c>
      <c r="H14" s="252"/>
      <c r="I14" s="143">
        <f>D45</f>
        <v>0</v>
      </c>
      <c r="J14" s="143"/>
      <c r="K14" s="80">
        <f>D52</f>
        <v>0</v>
      </c>
      <c r="L14" s="110">
        <f>B14+C14+E14+G14-I14-K14</f>
        <v>0</v>
      </c>
      <c r="M14" s="110"/>
    </row>
    <row r="15" spans="1:15" ht="10.5" customHeight="1" x14ac:dyDescent="0.2">
      <c r="A15" s="50"/>
      <c r="B15" s="50"/>
      <c r="C15" s="50"/>
      <c r="D15" s="50"/>
      <c r="E15" s="50"/>
      <c r="F15" s="50"/>
      <c r="G15" s="50"/>
      <c r="H15" s="36"/>
      <c r="I15" s="36"/>
      <c r="J15" s="36"/>
      <c r="K15" s="36"/>
      <c r="L15" s="36"/>
      <c r="M15" s="50"/>
    </row>
    <row r="16" spans="1:15" ht="29.25" customHeight="1" x14ac:dyDescent="0.2">
      <c r="A16" s="128" t="s">
        <v>39</v>
      </c>
      <c r="B16" s="129"/>
      <c r="C16" s="1" t="s">
        <v>25</v>
      </c>
      <c r="D16" s="1" t="s">
        <v>26</v>
      </c>
      <c r="E16" s="1" t="s">
        <v>65</v>
      </c>
      <c r="F16" s="1" t="s">
        <v>27</v>
      </c>
      <c r="G16" s="50"/>
      <c r="H16" s="50"/>
      <c r="I16" s="167" t="s">
        <v>110</v>
      </c>
      <c r="J16" s="168"/>
      <c r="K16" s="168"/>
      <c r="L16" s="169"/>
      <c r="M16" s="50"/>
    </row>
    <row r="17" spans="1:13" ht="20.25" customHeight="1" x14ac:dyDescent="0.2">
      <c r="A17" s="130" t="s">
        <v>34</v>
      </c>
      <c r="B17" s="131"/>
      <c r="C17" s="63">
        <f>OCTUBRE!C17</f>
        <v>0</v>
      </c>
      <c r="D17" s="63">
        <f>+OCTUBRE!D17+NOVIEMBRE!D17+DICIEMBRE!D17</f>
        <v>0</v>
      </c>
      <c r="E17" s="63">
        <f>+OCTUBRE!E17+NOVIEMBRE!E17+DICIEMBRE!E17</f>
        <v>0</v>
      </c>
      <c r="F17" s="67">
        <f>+C17+D17-E17-C43</f>
        <v>0</v>
      </c>
      <c r="G17" s="50"/>
      <c r="H17" s="50"/>
      <c r="I17" s="132" t="s">
        <v>111</v>
      </c>
      <c r="J17" s="132"/>
      <c r="K17" s="132"/>
      <c r="L17" s="63">
        <f>+OCTUBRE!L17+NOVIEMBRE!L17+DICIEMBRE!L17</f>
        <v>0</v>
      </c>
      <c r="M17" s="50"/>
    </row>
    <row r="18" spans="1:13" ht="20.25" customHeight="1" x14ac:dyDescent="0.2">
      <c r="A18" s="130" t="s">
        <v>35</v>
      </c>
      <c r="B18" s="131"/>
      <c r="C18" s="63">
        <f>OCTUBRE!C18</f>
        <v>0</v>
      </c>
      <c r="D18" s="63">
        <f>+OCTUBRE!D18+NOVIEMBRE!D18+DICIEMBRE!D18</f>
        <v>0</v>
      </c>
      <c r="E18" s="63">
        <f>+OCTUBRE!E18+NOVIEMBRE!E18+DICIEMBRE!E18</f>
        <v>0</v>
      </c>
      <c r="F18" s="67">
        <f>+C18+D18-E18-D43</f>
        <v>0</v>
      </c>
      <c r="G18" s="50"/>
      <c r="H18" s="36"/>
      <c r="I18" s="132" t="s">
        <v>50</v>
      </c>
      <c r="J18" s="132"/>
      <c r="K18" s="132"/>
      <c r="L18" s="63">
        <f>+OCTUBRE!L18+NOVIEMBRE!L18+DICIEMBRE!L18</f>
        <v>0</v>
      </c>
      <c r="M18" s="50"/>
    </row>
    <row r="19" spans="1:13" ht="20.25" customHeight="1" x14ac:dyDescent="0.2">
      <c r="A19" s="130" t="s">
        <v>48</v>
      </c>
      <c r="B19" s="131"/>
      <c r="C19" s="63">
        <f>OCTUBRE!C19</f>
        <v>0</v>
      </c>
      <c r="D19" s="63">
        <f>+OCTUBRE!D19+NOVIEMBRE!D19+DICIEMBRE!D19</f>
        <v>0</v>
      </c>
      <c r="E19" s="63">
        <f>+OCTUBRE!E19+NOVIEMBRE!E19+DICIEMBRE!E19</f>
        <v>0</v>
      </c>
      <c r="F19" s="67">
        <f>+C19+D19-E19-E43</f>
        <v>0</v>
      </c>
      <c r="G19" s="50"/>
      <c r="H19" s="36"/>
      <c r="I19" s="50"/>
      <c r="J19" s="50"/>
      <c r="K19" s="50"/>
      <c r="L19" s="50"/>
      <c r="M19" s="50"/>
    </row>
    <row r="20" spans="1:13" ht="20.25" customHeight="1" x14ac:dyDescent="0.2">
      <c r="A20" s="130" t="s">
        <v>135</v>
      </c>
      <c r="B20" s="131"/>
      <c r="C20" s="63">
        <f>OCTUBRE!C20</f>
        <v>0</v>
      </c>
      <c r="D20" s="63">
        <f>+OCTUBRE!D20+NOVIEMBRE!D20+DICIEMBRE!D20</f>
        <v>0</v>
      </c>
      <c r="E20" s="63">
        <f>+OCTUBRE!E20+NOVIEMBRE!E20+DICIEMBRE!E20</f>
        <v>0</v>
      </c>
      <c r="F20" s="67">
        <f>+C20+D20-E20-F43</f>
        <v>0</v>
      </c>
      <c r="G20" s="50"/>
      <c r="H20" s="36"/>
      <c r="I20" s="50"/>
      <c r="J20" s="50"/>
      <c r="K20" s="50"/>
      <c r="L20" s="50"/>
      <c r="M20" s="50"/>
    </row>
    <row r="21" spans="1:13" ht="20.25" customHeight="1" x14ac:dyDescent="0.2">
      <c r="A21" s="153" t="s">
        <v>46</v>
      </c>
      <c r="B21" s="153"/>
      <c r="C21" s="9">
        <f>SUM(C17:C20)</f>
        <v>0</v>
      </c>
      <c r="D21" s="67">
        <f t="shared" ref="D21:F21" si="0">SUM(D17:D20)</f>
        <v>0</v>
      </c>
      <c r="E21" s="67">
        <f t="shared" si="0"/>
        <v>0</v>
      </c>
      <c r="F21" s="67">
        <f t="shared" si="0"/>
        <v>0</v>
      </c>
      <c r="G21" s="50"/>
      <c r="H21" s="50"/>
      <c r="I21" s="167" t="s">
        <v>112</v>
      </c>
      <c r="J21" s="168"/>
      <c r="K21" s="168"/>
      <c r="L21" s="169"/>
      <c r="M21" s="50"/>
    </row>
    <row r="22" spans="1:13" ht="19.5" customHeight="1" x14ac:dyDescent="0.2">
      <c r="A22" s="37"/>
      <c r="B22" s="37"/>
      <c r="C22" s="37"/>
      <c r="D22" s="37"/>
      <c r="E22" s="37"/>
      <c r="F22" s="37"/>
      <c r="G22" s="37"/>
      <c r="H22" s="50"/>
      <c r="I22" s="133" t="s">
        <v>67</v>
      </c>
      <c r="J22" s="134"/>
      <c r="K22" s="135"/>
      <c r="L22" s="87">
        <f>+OCTUBRE!L22+NOVIEMBRE!L22+DICIEMBRE!L22</f>
        <v>0</v>
      </c>
      <c r="M22" s="50"/>
    </row>
    <row r="23" spans="1:13" ht="20.25" customHeight="1" x14ac:dyDescent="0.2">
      <c r="A23" s="215" t="s">
        <v>98</v>
      </c>
      <c r="B23" s="216"/>
      <c r="C23" s="216"/>
      <c r="D23" s="216"/>
      <c r="E23" s="216"/>
      <c r="F23" s="216"/>
      <c r="G23" s="217"/>
      <c r="H23" s="50"/>
      <c r="I23" s="133" t="s">
        <v>68</v>
      </c>
      <c r="J23" s="134"/>
      <c r="K23" s="135"/>
      <c r="L23" s="87">
        <f>+OCTUBRE!L23+NOVIEMBRE!L23+DICIEMBRE!L23</f>
        <v>0</v>
      </c>
      <c r="M23" s="50"/>
    </row>
    <row r="24" spans="1:13" ht="15.75" customHeight="1" x14ac:dyDescent="0.2">
      <c r="A24" s="208" t="s">
        <v>87</v>
      </c>
      <c r="B24" s="208"/>
      <c r="C24" s="212" t="s">
        <v>130</v>
      </c>
      <c r="D24" s="213"/>
      <c r="E24" s="213"/>
      <c r="F24" s="214"/>
      <c r="G24" s="207" t="s">
        <v>86</v>
      </c>
      <c r="H24" s="50"/>
      <c r="I24" s="133" t="s">
        <v>115</v>
      </c>
      <c r="J24" s="134"/>
      <c r="K24" s="135"/>
      <c r="L24" s="87">
        <f>+OCTUBRE!L24+NOVIEMBRE!L24+DICIEMBRE!L24</f>
        <v>0</v>
      </c>
      <c r="M24" s="50"/>
    </row>
    <row r="25" spans="1:13" ht="21.75" customHeight="1" x14ac:dyDescent="0.2">
      <c r="A25" s="208"/>
      <c r="B25" s="208"/>
      <c r="C25" s="64" t="s">
        <v>131</v>
      </c>
      <c r="D25" s="64" t="s">
        <v>88</v>
      </c>
      <c r="E25" s="92" t="s">
        <v>89</v>
      </c>
      <c r="F25" s="4" t="s">
        <v>145</v>
      </c>
      <c r="G25" s="207"/>
      <c r="H25" s="50"/>
      <c r="I25" s="50"/>
      <c r="J25" s="50"/>
      <c r="K25" s="50"/>
      <c r="L25" s="50"/>
      <c r="M25" s="50"/>
    </row>
    <row r="26" spans="1:13" ht="20.25" customHeight="1" x14ac:dyDescent="0.2">
      <c r="A26" s="218" t="s">
        <v>100</v>
      </c>
      <c r="B26" s="219"/>
      <c r="C26" s="219"/>
      <c r="D26" s="219"/>
      <c r="E26" s="219"/>
      <c r="F26" s="219"/>
      <c r="G26" s="220"/>
      <c r="H26" s="50"/>
      <c r="I26" s="50"/>
      <c r="J26" s="50"/>
      <c r="K26" s="50"/>
      <c r="L26" s="50"/>
      <c r="M26" s="50"/>
    </row>
    <row r="27" spans="1:13" ht="20.25" customHeight="1" x14ac:dyDescent="0.2">
      <c r="A27" s="205" t="s">
        <v>76</v>
      </c>
      <c r="B27" s="206"/>
      <c r="C27" s="66">
        <f>+OCTUBRE!C27+NOVIEMBRE!C27+DICIEMBRE!C27</f>
        <v>0</v>
      </c>
      <c r="D27" s="66">
        <f>+OCTUBRE!D27+NOVIEMBRE!D27+DICIEMBRE!D27</f>
        <v>0</v>
      </c>
      <c r="E27" s="66">
        <f>+OCTUBRE!E27+NOVIEMBRE!E27+DICIEMBRE!E27</f>
        <v>0</v>
      </c>
      <c r="F27" s="66">
        <f>+OCTUBRE!F27+NOVIEMBRE!F27+DICIEMBRE!F27</f>
        <v>0</v>
      </c>
      <c r="G27" s="66">
        <f>+OCTUBRE!G27+NOVIEMBRE!G27+DICIEMBRE!G27</f>
        <v>0</v>
      </c>
      <c r="H27" s="50"/>
      <c r="I27" s="128" t="s">
        <v>117</v>
      </c>
      <c r="J27" s="152"/>
      <c r="K27" s="91" t="s">
        <v>19</v>
      </c>
      <c r="L27" s="91" t="s">
        <v>118</v>
      </c>
      <c r="M27" s="50"/>
    </row>
    <row r="28" spans="1:13" ht="20.25" customHeight="1" x14ac:dyDescent="0.2">
      <c r="A28" s="199" t="s">
        <v>77</v>
      </c>
      <c r="B28" s="200"/>
      <c r="C28" s="66">
        <f>+OCTUBRE!C28+NOVIEMBRE!C28+DICIEMBRE!C28</f>
        <v>0</v>
      </c>
      <c r="D28" s="66">
        <f>+OCTUBRE!D28+NOVIEMBRE!D28+DICIEMBRE!D28</f>
        <v>0</v>
      </c>
      <c r="E28" s="66">
        <f>+OCTUBRE!E28+NOVIEMBRE!E28+DICIEMBRE!E28</f>
        <v>0</v>
      </c>
      <c r="F28" s="66">
        <f>+OCTUBRE!F28+NOVIEMBRE!F28+DICIEMBRE!F28</f>
        <v>0</v>
      </c>
      <c r="G28" s="66">
        <f>+OCTUBRE!G28+NOVIEMBRE!G28+DICIEMBRE!G28</f>
        <v>0</v>
      </c>
      <c r="H28" s="50"/>
      <c r="I28" s="236" t="s">
        <v>16</v>
      </c>
      <c r="J28" s="237"/>
      <c r="K28" s="87">
        <f>+OCTUBRE!K28+NOVIEMBRE!K28+DICIEMBRE!K28</f>
        <v>0</v>
      </c>
      <c r="L28" s="87">
        <f>+OCTUBRE!L28+NOVIEMBRE!L28+DICIEMBRE!L28</f>
        <v>0</v>
      </c>
      <c r="M28" s="50"/>
    </row>
    <row r="29" spans="1:13" ht="20.25" customHeight="1" x14ac:dyDescent="0.2">
      <c r="A29" s="199" t="s">
        <v>78</v>
      </c>
      <c r="B29" s="200"/>
      <c r="C29" s="66">
        <f>+OCTUBRE!C29+NOVIEMBRE!C29+DICIEMBRE!C29</f>
        <v>0</v>
      </c>
      <c r="D29" s="66">
        <f>+OCTUBRE!D29+NOVIEMBRE!D29+DICIEMBRE!D29</f>
        <v>0</v>
      </c>
      <c r="E29" s="66">
        <f>+OCTUBRE!E29+NOVIEMBRE!E29+DICIEMBRE!E29</f>
        <v>0</v>
      </c>
      <c r="F29" s="66">
        <f>+OCTUBRE!F29+NOVIEMBRE!F29+DICIEMBRE!F29</f>
        <v>0</v>
      </c>
      <c r="G29" s="66">
        <f>+OCTUBRE!G29+NOVIEMBRE!G29+DICIEMBRE!G29</f>
        <v>0</v>
      </c>
      <c r="H29" s="50"/>
      <c r="I29" s="236" t="s">
        <v>17</v>
      </c>
      <c r="J29" s="237"/>
      <c r="K29" s="87">
        <f>+OCTUBRE!K29+NOVIEMBRE!K29+DICIEMBRE!K29</f>
        <v>0</v>
      </c>
      <c r="L29" s="87">
        <f>+OCTUBRE!L29+NOVIEMBRE!L29+DICIEMBRE!L29</f>
        <v>0</v>
      </c>
      <c r="M29" s="50"/>
    </row>
    <row r="30" spans="1:13" ht="15.75" customHeight="1" x14ac:dyDescent="0.2">
      <c r="A30" s="218" t="s">
        <v>99</v>
      </c>
      <c r="B30" s="219"/>
      <c r="C30" s="219"/>
      <c r="D30" s="219"/>
      <c r="E30" s="219"/>
      <c r="F30" s="219"/>
      <c r="G30" s="220"/>
      <c r="H30" s="50"/>
      <c r="I30" s="50"/>
      <c r="J30" s="50"/>
      <c r="K30" s="50"/>
      <c r="L30" s="50"/>
      <c r="M30" s="50"/>
    </row>
    <row r="31" spans="1:13" ht="19.5" customHeight="1" x14ac:dyDescent="0.2">
      <c r="A31" s="199" t="s">
        <v>76</v>
      </c>
      <c r="B31" s="200"/>
      <c r="C31" s="87">
        <f>+OCTUBRE!C31+NOVIEMBRE!C31+DICIEMBRE!C31</f>
        <v>0</v>
      </c>
      <c r="D31" s="87">
        <f>+OCTUBRE!D31+NOVIEMBRE!D31+DICIEMBRE!D31</f>
        <v>0</v>
      </c>
      <c r="E31" s="87">
        <f>+OCTUBRE!E31+NOVIEMBRE!E31+DICIEMBRE!E31</f>
        <v>0</v>
      </c>
      <c r="F31" s="87">
        <f>+OCTUBRE!F31+NOVIEMBRE!F31+DICIEMBRE!F31</f>
        <v>0</v>
      </c>
      <c r="G31" s="87">
        <f>+OCTUBRE!G31+NOVIEMBRE!G31+DICIEMBRE!G31</f>
        <v>0</v>
      </c>
      <c r="H31" s="50"/>
      <c r="I31" s="209" t="s">
        <v>161</v>
      </c>
      <c r="J31" s="209"/>
      <c r="K31" s="209"/>
      <c r="L31" s="209"/>
      <c r="M31" s="50"/>
    </row>
    <row r="32" spans="1:13" ht="19.5" customHeight="1" x14ac:dyDescent="0.2">
      <c r="A32" s="199" t="s">
        <v>77</v>
      </c>
      <c r="B32" s="200"/>
      <c r="C32" s="87">
        <f>+OCTUBRE!C32+NOVIEMBRE!C32+DICIEMBRE!C32</f>
        <v>0</v>
      </c>
      <c r="D32" s="87">
        <f>+OCTUBRE!D32+NOVIEMBRE!D32+DICIEMBRE!D32</f>
        <v>0</v>
      </c>
      <c r="E32" s="87">
        <f>+OCTUBRE!E32+NOVIEMBRE!E32+DICIEMBRE!E32</f>
        <v>0</v>
      </c>
      <c r="F32" s="87">
        <f>+OCTUBRE!F32+NOVIEMBRE!F32+DICIEMBRE!F32</f>
        <v>0</v>
      </c>
      <c r="G32" s="87">
        <f>+OCTUBRE!G32+NOVIEMBRE!G32+DICIEMBRE!G32</f>
        <v>0</v>
      </c>
      <c r="H32" s="50"/>
      <c r="I32" s="210" t="s">
        <v>80</v>
      </c>
      <c r="J32" s="22" t="s">
        <v>81</v>
      </c>
      <c r="K32" s="19" t="s">
        <v>18</v>
      </c>
      <c r="L32" s="19" t="s">
        <v>19</v>
      </c>
      <c r="M32" s="50"/>
    </row>
    <row r="33" spans="1:14" ht="21" customHeight="1" x14ac:dyDescent="0.2">
      <c r="A33" s="199" t="s">
        <v>78</v>
      </c>
      <c r="B33" s="200"/>
      <c r="C33" s="87">
        <f>+OCTUBRE!C33+NOVIEMBRE!C33+DICIEMBRE!C33</f>
        <v>0</v>
      </c>
      <c r="D33" s="87">
        <f>+OCTUBRE!D33+NOVIEMBRE!D33+DICIEMBRE!D33</f>
        <v>0</v>
      </c>
      <c r="E33" s="87">
        <f>+OCTUBRE!E33+NOVIEMBRE!E33+DICIEMBRE!E33</f>
        <v>0</v>
      </c>
      <c r="F33" s="87">
        <f>+OCTUBRE!F33+NOVIEMBRE!F33+DICIEMBRE!F33</f>
        <v>0</v>
      </c>
      <c r="G33" s="87">
        <f>+OCTUBRE!G33+NOVIEMBRE!G33+DICIEMBRE!G33</f>
        <v>0</v>
      </c>
      <c r="H33" s="50"/>
      <c r="I33" s="210"/>
      <c r="J33" s="21" t="s">
        <v>16</v>
      </c>
      <c r="K33" s="87">
        <f>+OCTUBRE!K33+NOVIEMBRE!K33+DICIEMBRE!K33</f>
        <v>0</v>
      </c>
      <c r="L33" s="87">
        <f>+OCTUBRE!L33+NOVIEMBRE!L33+DICIEMBRE!L33</f>
        <v>0</v>
      </c>
      <c r="M33" s="50"/>
    </row>
    <row r="34" spans="1:14" ht="19.5" customHeight="1" x14ac:dyDescent="0.2">
      <c r="A34" s="199" t="s">
        <v>79</v>
      </c>
      <c r="B34" s="200"/>
      <c r="C34" s="87">
        <f>+OCTUBRE!C34+NOVIEMBRE!C34+DICIEMBRE!C34</f>
        <v>0</v>
      </c>
      <c r="D34" s="87">
        <f>+OCTUBRE!D34+NOVIEMBRE!D34+DICIEMBRE!D34</f>
        <v>0</v>
      </c>
      <c r="E34" s="87">
        <f>+OCTUBRE!E34+NOVIEMBRE!E34+DICIEMBRE!E34</f>
        <v>0</v>
      </c>
      <c r="F34" s="87">
        <f>+OCTUBRE!F34+NOVIEMBRE!F34+DICIEMBRE!F34</f>
        <v>0</v>
      </c>
      <c r="G34" s="87">
        <f>+OCTUBRE!G34+NOVIEMBRE!G34+DICIEMBRE!G34</f>
        <v>0</v>
      </c>
      <c r="H34" s="50"/>
      <c r="I34" s="210"/>
      <c r="J34" s="20" t="s">
        <v>17</v>
      </c>
      <c r="K34" s="87">
        <f>+OCTUBRE!K34+NOVIEMBRE!K34+DICIEMBRE!K34</f>
        <v>0</v>
      </c>
      <c r="L34" s="87">
        <f>+OCTUBRE!L34+NOVIEMBRE!L34+DICIEMBRE!L34</f>
        <v>0</v>
      </c>
      <c r="M34" s="50"/>
    </row>
    <row r="35" spans="1:14" ht="17.25" customHeight="1" x14ac:dyDescent="0.2">
      <c r="A35" s="221" t="s">
        <v>128</v>
      </c>
      <c r="B35" s="222"/>
      <c r="C35" s="222"/>
      <c r="D35" s="222"/>
      <c r="E35" s="222"/>
      <c r="F35" s="222"/>
      <c r="G35" s="223"/>
      <c r="H35" s="50"/>
      <c r="I35" s="193" t="s">
        <v>132</v>
      </c>
      <c r="J35" s="193"/>
      <c r="K35" s="258">
        <f>+OCTUBRE!K35+NOVIEMBRE!K35+DICIEMBRE!K35</f>
        <v>0</v>
      </c>
      <c r="L35" s="258"/>
      <c r="M35" s="50"/>
    </row>
    <row r="36" spans="1:14" ht="19.5" customHeight="1" x14ac:dyDescent="0.2">
      <c r="A36" s="136" t="s">
        <v>40</v>
      </c>
      <c r="B36" s="137"/>
      <c r="C36" s="87">
        <f>+OCTUBRE!C36+NOVIEMBRE!C36+DICIEMBRE!C36</f>
        <v>0</v>
      </c>
      <c r="D36" s="87">
        <f>+OCTUBRE!D36+NOVIEMBRE!D36+DICIEMBRE!D36</f>
        <v>0</v>
      </c>
      <c r="E36" s="87">
        <f>+OCTUBRE!E36+NOVIEMBRE!E36+DICIEMBRE!E36</f>
        <v>0</v>
      </c>
      <c r="F36" s="87">
        <f>+OCTUBRE!F36+NOVIEMBRE!F36+DICIEMBRE!F36</f>
        <v>0</v>
      </c>
      <c r="G36" s="87">
        <f>+OCTUBRE!G36+NOVIEMBRE!G36+DICIEMBRE!G36</f>
        <v>0</v>
      </c>
      <c r="H36" s="50"/>
      <c r="I36" s="193" t="s">
        <v>31</v>
      </c>
      <c r="J36" s="193"/>
      <c r="K36" s="258">
        <f>+OCTUBRE!K36+NOVIEMBRE!K36+DICIEMBRE!K36</f>
        <v>0</v>
      </c>
      <c r="L36" s="258"/>
      <c r="M36" s="50"/>
    </row>
    <row r="37" spans="1:14" ht="19.5" customHeight="1" x14ac:dyDescent="0.2">
      <c r="A37" s="130" t="s">
        <v>41</v>
      </c>
      <c r="B37" s="131"/>
      <c r="C37" s="87">
        <f>+OCTUBRE!C37+NOVIEMBRE!C37+DICIEMBRE!C37</f>
        <v>0</v>
      </c>
      <c r="D37" s="87">
        <f>+OCTUBRE!D37+NOVIEMBRE!D37+DICIEMBRE!D37</f>
        <v>0</v>
      </c>
      <c r="E37" s="87">
        <f>+OCTUBRE!E37+NOVIEMBRE!E37+DICIEMBRE!E37</f>
        <v>0</v>
      </c>
      <c r="F37" s="87">
        <f>+OCTUBRE!F37+NOVIEMBRE!F37+DICIEMBRE!F37</f>
        <v>0</v>
      </c>
      <c r="G37" s="87">
        <f>+OCTUBRE!G37+NOVIEMBRE!G37+DICIEMBRE!G37</f>
        <v>0</v>
      </c>
      <c r="H37" s="50"/>
      <c r="I37" s="193" t="s">
        <v>116</v>
      </c>
      <c r="J37" s="193"/>
      <c r="K37" s="258">
        <f>+OCTUBRE!K37+NOVIEMBRE!K37+DICIEMBRE!K37</f>
        <v>0</v>
      </c>
      <c r="L37" s="258"/>
      <c r="M37" s="50"/>
    </row>
    <row r="38" spans="1:14" ht="19.5" customHeight="1" x14ac:dyDescent="0.2">
      <c r="A38" s="130" t="s">
        <v>42</v>
      </c>
      <c r="B38" s="131"/>
      <c r="C38" s="87">
        <f>+OCTUBRE!C38+NOVIEMBRE!C38+DICIEMBRE!C38</f>
        <v>0</v>
      </c>
      <c r="D38" s="87">
        <f>+OCTUBRE!D38+NOVIEMBRE!D38+DICIEMBRE!D38</f>
        <v>0</v>
      </c>
      <c r="E38" s="87">
        <f>+OCTUBRE!E38+NOVIEMBRE!E38+DICIEMBRE!E38</f>
        <v>0</v>
      </c>
      <c r="F38" s="87">
        <f>+OCTUBRE!F38+NOVIEMBRE!F38+DICIEMBRE!F38</f>
        <v>0</v>
      </c>
      <c r="G38" s="87">
        <f>+OCTUBRE!G38+NOVIEMBRE!G38+DICIEMBRE!G38</f>
        <v>0</v>
      </c>
      <c r="H38" s="50"/>
      <c r="I38" s="50"/>
      <c r="J38" s="50"/>
      <c r="K38" s="50"/>
      <c r="L38" s="50"/>
      <c r="M38" s="50"/>
    </row>
    <row r="39" spans="1:14" ht="18" customHeight="1" x14ac:dyDescent="0.2">
      <c r="A39" s="154" t="s">
        <v>129</v>
      </c>
      <c r="B39" s="155"/>
      <c r="C39" s="155"/>
      <c r="D39" s="155"/>
      <c r="E39" s="155"/>
      <c r="F39" s="155"/>
      <c r="G39" s="156"/>
      <c r="H39" s="50"/>
      <c r="I39" s="128" t="s">
        <v>64</v>
      </c>
      <c r="J39" s="152"/>
      <c r="K39" s="129"/>
      <c r="L39" s="91" t="s">
        <v>51</v>
      </c>
      <c r="M39" s="91" t="s">
        <v>52</v>
      </c>
    </row>
    <row r="40" spans="1:14" ht="18" customHeight="1" x14ac:dyDescent="0.2">
      <c r="A40" s="136" t="s">
        <v>43</v>
      </c>
      <c r="B40" s="137"/>
      <c r="C40" s="87">
        <f>+OCTUBRE!C40+NOVIEMBRE!C40+DICIEMBRE!C40</f>
        <v>0</v>
      </c>
      <c r="D40" s="87">
        <f>+OCTUBRE!D40+NOVIEMBRE!D40+DICIEMBRE!D40</f>
        <v>0</v>
      </c>
      <c r="E40" s="87">
        <f>+OCTUBRE!E40+NOVIEMBRE!E40+DICIEMBRE!E40</f>
        <v>0</v>
      </c>
      <c r="F40" s="87">
        <f>+OCTUBRE!F40+NOVIEMBRE!F40+DICIEMBRE!F40</f>
        <v>0</v>
      </c>
      <c r="G40" s="87">
        <f>+OCTUBRE!G40+NOVIEMBRE!G40+DICIEMBRE!G40</f>
        <v>0</v>
      </c>
      <c r="H40" s="50"/>
      <c r="I40" s="224" t="s">
        <v>53</v>
      </c>
      <c r="J40" s="225"/>
      <c r="K40" s="226"/>
      <c r="L40" s="87">
        <f>+OCTUBRE!L40+NOVIEMBRE!L40+DICIEMBRE!L40</f>
        <v>0</v>
      </c>
      <c r="M40" s="87">
        <f>+OCTUBRE!M40+NOVIEMBRE!M40+DICIEMBRE!M40</f>
        <v>0</v>
      </c>
    </row>
    <row r="41" spans="1:14" ht="18" customHeight="1" x14ac:dyDescent="0.2">
      <c r="A41" s="130" t="s">
        <v>44</v>
      </c>
      <c r="B41" s="131"/>
      <c r="C41" s="87">
        <f>+OCTUBRE!C41+NOVIEMBRE!C41+DICIEMBRE!C41</f>
        <v>0</v>
      </c>
      <c r="D41" s="87">
        <f>+OCTUBRE!D41+NOVIEMBRE!D41+DICIEMBRE!D41</f>
        <v>0</v>
      </c>
      <c r="E41" s="87">
        <f>+OCTUBRE!E41+NOVIEMBRE!E41+DICIEMBRE!E41</f>
        <v>0</v>
      </c>
      <c r="F41" s="87">
        <f>+OCTUBRE!F41+NOVIEMBRE!F41+DICIEMBRE!F41</f>
        <v>0</v>
      </c>
      <c r="G41" s="87">
        <f>+OCTUBRE!G41+NOVIEMBRE!G41+DICIEMBRE!G41</f>
        <v>0</v>
      </c>
      <c r="H41" s="50"/>
      <c r="I41" s="224" t="s">
        <v>54</v>
      </c>
      <c r="J41" s="225"/>
      <c r="K41" s="226"/>
      <c r="L41" s="87">
        <f>+OCTUBRE!L41+NOVIEMBRE!L41+DICIEMBRE!L41</f>
        <v>0</v>
      </c>
      <c r="M41" s="87">
        <f>+OCTUBRE!M41+NOVIEMBRE!M41+DICIEMBRE!M41</f>
        <v>0</v>
      </c>
    </row>
    <row r="42" spans="1:14" ht="18" customHeight="1" x14ac:dyDescent="0.2">
      <c r="A42" s="138" t="s">
        <v>45</v>
      </c>
      <c r="B42" s="138"/>
      <c r="C42" s="87">
        <f>+OCTUBRE!C42+NOVIEMBRE!C42+DICIEMBRE!C42</f>
        <v>0</v>
      </c>
      <c r="D42" s="87">
        <f>+OCTUBRE!D42+NOVIEMBRE!D42+DICIEMBRE!D42</f>
        <v>0</v>
      </c>
      <c r="E42" s="87">
        <f>+OCTUBRE!E42+NOVIEMBRE!E42+DICIEMBRE!E42</f>
        <v>0</v>
      </c>
      <c r="F42" s="87">
        <f>+OCTUBRE!F42+NOVIEMBRE!F42+DICIEMBRE!F42</f>
        <v>0</v>
      </c>
      <c r="G42" s="87">
        <f>+OCTUBRE!G42+NOVIEMBRE!G42+DICIEMBRE!G42</f>
        <v>0</v>
      </c>
      <c r="H42" s="50"/>
      <c r="I42" s="224" t="s">
        <v>55</v>
      </c>
      <c r="J42" s="225"/>
      <c r="K42" s="226"/>
      <c r="L42" s="87">
        <f>+OCTUBRE!L42+NOVIEMBRE!L42+DICIEMBRE!L42</f>
        <v>0</v>
      </c>
      <c r="M42" s="87">
        <f>+OCTUBRE!M42+NOVIEMBRE!M42+DICIEMBRE!M42</f>
        <v>0</v>
      </c>
    </row>
    <row r="43" spans="1:14" ht="18" customHeight="1" x14ac:dyDescent="0.2">
      <c r="A43" s="142" t="s">
        <v>46</v>
      </c>
      <c r="B43" s="142"/>
      <c r="C43" s="68">
        <f>SUM(C27:C29,C31:C35,C36:C38,C40:C42)</f>
        <v>0</v>
      </c>
      <c r="D43" s="68">
        <f t="shared" ref="D43:F43" si="1">SUM(D27:D29,D31:D35,D36:D38,D40:D42)</f>
        <v>0</v>
      </c>
      <c r="E43" s="68">
        <f t="shared" si="1"/>
        <v>0</v>
      </c>
      <c r="F43" s="68">
        <f t="shared" si="1"/>
        <v>0</v>
      </c>
      <c r="G43" s="68">
        <f>SUM(G27:G29,G31:G35,G36:G38,G40:G42)</f>
        <v>0</v>
      </c>
      <c r="H43" s="50"/>
      <c r="I43" s="224" t="s">
        <v>136</v>
      </c>
      <c r="J43" s="225"/>
      <c r="K43" s="226"/>
      <c r="L43" s="87">
        <f>+OCTUBRE!L43+NOVIEMBRE!L43+DICIEMBRE!L43</f>
        <v>0</v>
      </c>
      <c r="M43" s="87">
        <f>+OCTUBRE!M43+NOVIEMBRE!M43+DICIEMBRE!M43</f>
        <v>0</v>
      </c>
    </row>
    <row r="44" spans="1:14" ht="3.75" customHeight="1" x14ac:dyDescent="0.2">
      <c r="A44" s="38"/>
      <c r="B44" s="38"/>
      <c r="C44" s="38"/>
      <c r="D44" s="38"/>
      <c r="E44" s="38"/>
      <c r="F44" s="38"/>
      <c r="G44" s="38"/>
      <c r="H44" s="50"/>
      <c r="I44" s="227" t="s">
        <v>137</v>
      </c>
      <c r="J44" s="228"/>
      <c r="K44" s="229"/>
      <c r="L44" s="256">
        <f>+OCTUBRE!L44+NOVIEMBRE!L44+DICIEMBRE!L44</f>
        <v>0</v>
      </c>
      <c r="M44" s="256">
        <f>+OCTUBRE!M44+NOVIEMBRE!M44+DICIEMBRE!M44</f>
        <v>0</v>
      </c>
      <c r="N44" s="24"/>
    </row>
    <row r="45" spans="1:14" ht="18" customHeight="1" x14ac:dyDescent="0.2">
      <c r="A45" s="172" t="s">
        <v>47</v>
      </c>
      <c r="B45" s="172"/>
      <c r="C45" s="172"/>
      <c r="D45" s="157">
        <f>SUM(C43:G43)</f>
        <v>0</v>
      </c>
      <c r="E45" s="158"/>
      <c r="F45" s="158"/>
      <c r="G45" s="159"/>
      <c r="H45" s="50"/>
      <c r="I45" s="230"/>
      <c r="J45" s="231"/>
      <c r="K45" s="232"/>
      <c r="L45" s="257"/>
      <c r="M45" s="257"/>
    </row>
    <row r="46" spans="1:14" ht="15.75" customHeight="1" x14ac:dyDescent="0.2">
      <c r="A46" s="50"/>
      <c r="B46" s="50"/>
      <c r="C46" s="50"/>
      <c r="D46" s="50"/>
      <c r="E46" s="50"/>
      <c r="F46" s="50"/>
      <c r="G46" s="50"/>
      <c r="H46" s="50"/>
      <c r="I46" s="224" t="s">
        <v>138</v>
      </c>
      <c r="J46" s="225"/>
      <c r="K46" s="226"/>
      <c r="L46" s="87">
        <f>+OCTUBRE!L46+NOVIEMBRE!L46+DICIEMBRE!L46</f>
        <v>0</v>
      </c>
      <c r="M46" s="87">
        <f>+OCTUBRE!M46+NOVIEMBRE!M46+DICIEMBRE!M46</f>
        <v>0</v>
      </c>
    </row>
    <row r="47" spans="1:14" ht="18" customHeight="1" x14ac:dyDescent="0.2">
      <c r="A47" s="105" t="s">
        <v>71</v>
      </c>
      <c r="B47" s="105"/>
      <c r="C47" s="105"/>
      <c r="D47" s="105"/>
      <c r="E47" s="105"/>
      <c r="F47" s="105"/>
      <c r="G47" s="50"/>
      <c r="H47" s="50"/>
      <c r="I47" s="224" t="s">
        <v>139</v>
      </c>
      <c r="J47" s="225"/>
      <c r="K47" s="226"/>
      <c r="L47" s="87">
        <f>+OCTUBRE!L47+NOVIEMBRE!L47+DICIEMBRE!L47</f>
        <v>0</v>
      </c>
      <c r="M47" s="87">
        <f>+OCTUBRE!M47+NOVIEMBRE!M47+DICIEMBRE!M47</f>
        <v>0</v>
      </c>
    </row>
    <row r="48" spans="1:14" ht="18" customHeight="1" x14ac:dyDescent="0.2">
      <c r="A48" s="106" t="s">
        <v>60</v>
      </c>
      <c r="B48" s="107"/>
      <c r="C48" s="108"/>
      <c r="D48" s="255">
        <f>+OCTUBRE!D48+NOVIEMBRE!D48+DICIEMBRE!D48</f>
        <v>0</v>
      </c>
      <c r="E48" s="255"/>
      <c r="F48" s="255"/>
      <c r="G48" s="50"/>
      <c r="H48" s="50"/>
      <c r="I48" s="227" t="s">
        <v>140</v>
      </c>
      <c r="J48" s="229"/>
      <c r="K48" s="83" t="s">
        <v>14</v>
      </c>
      <c r="L48" s="87">
        <f>+OCTUBRE!L48+NOVIEMBRE!L48+DICIEMBRE!L48</f>
        <v>0</v>
      </c>
      <c r="M48" s="87">
        <f>+OCTUBRE!M48+NOVIEMBRE!M48+DICIEMBRE!M48</f>
        <v>0</v>
      </c>
    </row>
    <row r="49" spans="1:13" ht="18" customHeight="1" x14ac:dyDescent="0.2">
      <c r="A49" s="106" t="s">
        <v>119</v>
      </c>
      <c r="B49" s="107"/>
      <c r="C49" s="108"/>
      <c r="D49" s="255">
        <f>+OCTUBRE!D49+NOVIEMBRE!D49+DICIEMBRE!D49</f>
        <v>0</v>
      </c>
      <c r="E49" s="255"/>
      <c r="F49" s="255"/>
      <c r="G49" s="50"/>
      <c r="H49" s="50"/>
      <c r="I49" s="230"/>
      <c r="J49" s="232"/>
      <c r="K49" s="83" t="s">
        <v>15</v>
      </c>
      <c r="L49" s="87">
        <f>+OCTUBRE!L49+NOVIEMBRE!L49+DICIEMBRE!L49</f>
        <v>0</v>
      </c>
      <c r="M49" s="87">
        <f>+OCTUBRE!M49+NOVIEMBRE!M49+DICIEMBRE!M49</f>
        <v>0</v>
      </c>
    </row>
    <row r="50" spans="1:13" ht="17.25" customHeight="1" x14ac:dyDescent="0.2">
      <c r="A50" s="104" t="s">
        <v>120</v>
      </c>
      <c r="B50" s="104"/>
      <c r="C50" s="3" t="s">
        <v>12</v>
      </c>
      <c r="D50" s="87">
        <f>+OCTUBRE!D50+NOVIEMBRE!D50+DICIEMBRE!D50</f>
        <v>0</v>
      </c>
      <c r="E50" s="69" t="s">
        <v>13</v>
      </c>
      <c r="F50" s="87">
        <f>+OCTUBRE!F50+NOVIEMBRE!F50+DICIEMBRE!F50</f>
        <v>0</v>
      </c>
      <c r="G50" s="50"/>
      <c r="H50" s="50"/>
      <c r="I50" s="224" t="s">
        <v>143</v>
      </c>
      <c r="J50" s="225"/>
      <c r="K50" s="226"/>
      <c r="L50" s="87">
        <f>+OCTUBRE!L50+NOVIEMBRE!L50+DICIEMBRE!L50</f>
        <v>0</v>
      </c>
      <c r="M50" s="87">
        <f>+OCTUBRE!M50+NOVIEMBRE!M50+DICIEMBRE!M50</f>
        <v>0</v>
      </c>
    </row>
    <row r="51" spans="1:13" ht="17.25" customHeight="1" x14ac:dyDescent="0.2">
      <c r="A51" s="104" t="s">
        <v>121</v>
      </c>
      <c r="B51" s="104"/>
      <c r="C51" s="15" t="s">
        <v>10</v>
      </c>
      <c r="D51" s="87">
        <f>+OCTUBRE!D51+NOVIEMBRE!D51+DICIEMBRE!D51</f>
        <v>0</v>
      </c>
      <c r="E51" s="70" t="s">
        <v>11</v>
      </c>
      <c r="F51" s="87">
        <f>+OCTUBRE!F51+NOVIEMBRE!F51+DICIEMBRE!F51</f>
        <v>0</v>
      </c>
      <c r="G51" s="50"/>
      <c r="H51" s="50"/>
      <c r="I51" s="160" t="s">
        <v>85</v>
      </c>
      <c r="J51" s="161"/>
      <c r="K51" s="162"/>
      <c r="L51" s="86">
        <f>SUM(L40:L50)</f>
        <v>0</v>
      </c>
      <c r="M51" s="86">
        <f>SUM(M40:M50)</f>
        <v>0</v>
      </c>
    </row>
    <row r="52" spans="1:13" ht="17.25" customHeight="1" x14ac:dyDescent="0.2">
      <c r="A52" s="153" t="s">
        <v>66</v>
      </c>
      <c r="B52" s="153"/>
      <c r="C52" s="153"/>
      <c r="D52" s="253">
        <f>D48+D49+D50+F50+D51+F51</f>
        <v>0</v>
      </c>
      <c r="E52" s="254"/>
      <c r="F52" s="254"/>
      <c r="G52" s="50"/>
      <c r="H52" s="50"/>
      <c r="I52" s="50"/>
      <c r="J52" s="50"/>
      <c r="K52" s="50"/>
      <c r="L52" s="50"/>
      <c r="M52" s="50"/>
    </row>
    <row r="53" spans="1:13" ht="17.25" customHeight="1" x14ac:dyDescent="0.2">
      <c r="A53" s="48"/>
      <c r="B53" s="49"/>
      <c r="C53" s="49"/>
      <c r="D53" s="49"/>
      <c r="E53" s="49"/>
      <c r="F53" s="50"/>
      <c r="G53" s="50"/>
      <c r="H53" s="50"/>
      <c r="I53" s="50"/>
      <c r="J53" s="50"/>
      <c r="K53" s="50"/>
      <c r="L53" s="50"/>
      <c r="M53" s="50"/>
    </row>
    <row r="54" spans="1:13" ht="15" customHeight="1" x14ac:dyDescent="0.2">
      <c r="A54" s="128" t="s">
        <v>109</v>
      </c>
      <c r="B54" s="152"/>
      <c r="C54" s="152"/>
      <c r="D54" s="152"/>
      <c r="E54" s="129"/>
      <c r="F54" s="50"/>
      <c r="G54" s="50"/>
      <c r="H54" s="148" t="s">
        <v>127</v>
      </c>
      <c r="I54" s="149"/>
      <c r="J54" s="233" t="s">
        <v>61</v>
      </c>
      <c r="K54" s="234"/>
      <c r="L54" s="235"/>
      <c r="M54" s="50"/>
    </row>
    <row r="55" spans="1:13" ht="22.5" customHeight="1" x14ac:dyDescent="0.2">
      <c r="A55" s="101" t="s">
        <v>3</v>
      </c>
      <c r="B55" s="102"/>
      <c r="C55" s="103"/>
      <c r="D55" s="101" t="s">
        <v>8</v>
      </c>
      <c r="E55" s="103"/>
      <c r="F55" s="50"/>
      <c r="G55" s="50"/>
      <c r="H55" s="150"/>
      <c r="I55" s="151"/>
      <c r="J55" s="84" t="s">
        <v>123</v>
      </c>
      <c r="K55" s="84" t="s">
        <v>62</v>
      </c>
      <c r="L55" s="91" t="s">
        <v>122</v>
      </c>
      <c r="M55" s="50"/>
    </row>
    <row r="56" spans="1:13" ht="19.5" customHeight="1" x14ac:dyDescent="0.2">
      <c r="A56" s="144" t="s">
        <v>124</v>
      </c>
      <c r="B56" s="145"/>
      <c r="C56" s="146"/>
      <c r="D56" s="251">
        <f>+OCTUBRE!D56+NOVIEMBRE!D56+DICIEMBRE!D56</f>
        <v>0</v>
      </c>
      <c r="E56" s="252"/>
      <c r="F56" s="50"/>
      <c r="G56" s="50"/>
      <c r="H56" s="117" t="s">
        <v>82</v>
      </c>
      <c r="I56" s="118"/>
      <c r="J56" s="87">
        <f>+OCTUBRE!J56+NOVIEMBRE!J56+DICIEMBRE!J56</f>
        <v>0</v>
      </c>
      <c r="K56" s="87">
        <f>+OCTUBRE!K56+NOVIEMBRE!K56+DICIEMBRE!K56</f>
        <v>0</v>
      </c>
      <c r="L56" s="87">
        <f>+OCTUBRE!L56+NOVIEMBRE!L56+DICIEMBRE!L56</f>
        <v>0</v>
      </c>
      <c r="M56" s="47">
        <f>J57+L74</f>
        <v>0</v>
      </c>
    </row>
    <row r="57" spans="1:13" ht="17.25" customHeight="1" x14ac:dyDescent="0.2">
      <c r="A57" s="144" t="s">
        <v>90</v>
      </c>
      <c r="B57" s="145"/>
      <c r="C57" s="146"/>
      <c r="D57" s="251">
        <f>+OCTUBRE!D57+NOVIEMBRE!D57+DICIEMBRE!D57</f>
        <v>0</v>
      </c>
      <c r="E57" s="252"/>
      <c r="F57" s="50"/>
      <c r="G57" s="50"/>
      <c r="H57" s="117" t="s">
        <v>8</v>
      </c>
      <c r="I57" s="118"/>
      <c r="J57" s="87">
        <f>+OCTUBRE!J57+NOVIEMBRE!J57+DICIEMBRE!J57</f>
        <v>0</v>
      </c>
      <c r="K57" s="87">
        <f>+OCTUBRE!K57+NOVIEMBRE!K57+DICIEMBRE!K57</f>
        <v>0</v>
      </c>
      <c r="L57" s="87">
        <f>+OCTUBRE!L57+NOVIEMBRE!L57+DICIEMBRE!L57</f>
        <v>0</v>
      </c>
      <c r="M57" s="46">
        <f>SUM(K57:K60)</f>
        <v>0</v>
      </c>
    </row>
    <row r="58" spans="1:13" ht="18.75" customHeight="1" x14ac:dyDescent="0.2">
      <c r="A58" s="144" t="s">
        <v>91</v>
      </c>
      <c r="B58" s="145"/>
      <c r="C58" s="146"/>
      <c r="D58" s="251">
        <f>+OCTUBRE!D58+NOVIEMBRE!D58+DICIEMBRE!D58</f>
        <v>0</v>
      </c>
      <c r="E58" s="252"/>
      <c r="F58" s="50"/>
      <c r="G58" s="50"/>
      <c r="H58" s="117" t="s">
        <v>83</v>
      </c>
      <c r="I58" s="118"/>
      <c r="J58" s="87">
        <f>+OCTUBRE!J58+NOVIEMBRE!J58+DICIEMBRE!J58</f>
        <v>0</v>
      </c>
      <c r="K58" s="87">
        <f>+OCTUBRE!K58+NOVIEMBRE!K58+DICIEMBRE!K58</f>
        <v>0</v>
      </c>
      <c r="L58" s="87">
        <f>+OCTUBRE!L58+NOVIEMBRE!L58+DICIEMBRE!L58</f>
        <v>0</v>
      </c>
      <c r="M58" s="46">
        <f>SUM(L57:L60)</f>
        <v>0</v>
      </c>
    </row>
    <row r="59" spans="1:13" ht="18" customHeight="1" x14ac:dyDescent="0.2">
      <c r="A59" s="144" t="s">
        <v>92</v>
      </c>
      <c r="B59" s="145"/>
      <c r="C59" s="146"/>
      <c r="D59" s="251">
        <f>+OCTUBRE!D59+NOVIEMBRE!D59+DICIEMBRE!D59</f>
        <v>0</v>
      </c>
      <c r="E59" s="252"/>
      <c r="F59" s="50"/>
      <c r="G59" s="50"/>
      <c r="H59" s="117" t="s">
        <v>84</v>
      </c>
      <c r="I59" s="118"/>
      <c r="J59" s="87">
        <f>+OCTUBRE!J59+NOVIEMBRE!J59+DICIEMBRE!J59</f>
        <v>0</v>
      </c>
      <c r="K59" s="87">
        <f>+OCTUBRE!K59+NOVIEMBRE!K59+DICIEMBRE!K59</f>
        <v>0</v>
      </c>
      <c r="L59" s="87">
        <f>+OCTUBRE!L59+NOVIEMBRE!L59+DICIEMBRE!L59</f>
        <v>0</v>
      </c>
      <c r="M59" s="50"/>
    </row>
    <row r="60" spans="1:13" ht="19.5" customHeight="1" x14ac:dyDescent="0.2">
      <c r="A60" s="144" t="s">
        <v>141</v>
      </c>
      <c r="B60" s="145"/>
      <c r="C60" s="146"/>
      <c r="D60" s="251">
        <f>+OCTUBRE!D60+NOVIEMBRE!D60+DICIEMBRE!D60</f>
        <v>0</v>
      </c>
      <c r="E60" s="252"/>
      <c r="F60" s="50"/>
      <c r="G60" s="50"/>
      <c r="H60" s="117" t="s">
        <v>125</v>
      </c>
      <c r="I60" s="118"/>
      <c r="J60" s="87">
        <f>+OCTUBRE!J60+NOVIEMBRE!J60+DICIEMBRE!J60</f>
        <v>0</v>
      </c>
      <c r="K60" s="87">
        <f>+OCTUBRE!K60+NOVIEMBRE!K60+DICIEMBRE!K60</f>
        <v>0</v>
      </c>
      <c r="L60" s="87">
        <f>+OCTUBRE!L60+NOVIEMBRE!L60+DICIEMBRE!L60</f>
        <v>0</v>
      </c>
      <c r="M60" s="50"/>
    </row>
    <row r="61" spans="1:13" ht="18" customHeight="1" x14ac:dyDescent="0.2">
      <c r="A61" s="50"/>
      <c r="B61" s="50"/>
      <c r="C61" s="50"/>
      <c r="D61" s="50"/>
      <c r="E61" s="50"/>
      <c r="F61" s="50"/>
      <c r="G61" s="50"/>
      <c r="H61" s="50"/>
      <c r="I61" s="50"/>
      <c r="J61" s="50"/>
      <c r="K61" s="50"/>
      <c r="L61" s="50"/>
      <c r="M61" s="50"/>
    </row>
    <row r="62" spans="1:13" ht="17.25" customHeight="1" x14ac:dyDescent="0.2">
      <c r="A62" s="50"/>
      <c r="B62" s="50"/>
      <c r="C62" s="50"/>
      <c r="D62" s="50"/>
      <c r="E62" s="50"/>
      <c r="F62" s="50"/>
      <c r="G62" s="50"/>
      <c r="H62" s="128" t="s">
        <v>142</v>
      </c>
      <c r="I62" s="152"/>
      <c r="J62" s="152"/>
      <c r="K62" s="152"/>
      <c r="L62" s="129"/>
      <c r="M62" s="50"/>
    </row>
    <row r="63" spans="1:13" ht="18.75" customHeight="1" x14ac:dyDescent="0.2">
      <c r="A63" s="50"/>
      <c r="B63" s="50"/>
      <c r="C63" s="50"/>
      <c r="D63" s="50"/>
      <c r="E63" s="50"/>
      <c r="F63" s="50"/>
      <c r="G63" s="50"/>
      <c r="H63" s="114" t="s">
        <v>97</v>
      </c>
      <c r="I63" s="115"/>
      <c r="J63" s="115"/>
      <c r="K63" s="116"/>
      <c r="L63" s="87">
        <f>+OCTUBRE!L63+NOVIEMBRE!L63+DICIEMBRE!L63</f>
        <v>0</v>
      </c>
      <c r="M63" s="50"/>
    </row>
    <row r="64" spans="1:13" ht="18.75" customHeight="1" x14ac:dyDescent="0.2">
      <c r="A64" s="173" t="s">
        <v>133</v>
      </c>
      <c r="B64" s="174"/>
      <c r="C64" s="175"/>
      <c r="D64" s="119" t="s">
        <v>61</v>
      </c>
      <c r="E64" s="120"/>
      <c r="F64" s="121"/>
      <c r="G64" s="50"/>
      <c r="H64" s="114" t="s">
        <v>63</v>
      </c>
      <c r="I64" s="115"/>
      <c r="J64" s="115"/>
      <c r="K64" s="116"/>
      <c r="L64" s="87">
        <f>+OCTUBRE!L64+NOVIEMBRE!L64+DICIEMBRE!L64</f>
        <v>0</v>
      </c>
      <c r="M64" s="50"/>
    </row>
    <row r="65" spans="1:13" ht="18.75" customHeight="1" x14ac:dyDescent="0.2">
      <c r="A65" s="176"/>
      <c r="B65" s="177"/>
      <c r="C65" s="178"/>
      <c r="D65" s="74" t="s">
        <v>123</v>
      </c>
      <c r="E65" s="91" t="s">
        <v>62</v>
      </c>
      <c r="F65" s="91" t="s">
        <v>122</v>
      </c>
      <c r="G65" s="50"/>
      <c r="H65" s="114" t="s">
        <v>96</v>
      </c>
      <c r="I65" s="115"/>
      <c r="J65" s="115"/>
      <c r="K65" s="116"/>
      <c r="L65" s="87">
        <f>+OCTUBRE!L65+NOVIEMBRE!L65+DICIEMBRE!L65</f>
        <v>0</v>
      </c>
      <c r="M65" s="50"/>
    </row>
    <row r="66" spans="1:13" ht="18.75" customHeight="1" x14ac:dyDescent="0.2">
      <c r="A66" s="114" t="s">
        <v>56</v>
      </c>
      <c r="B66" s="115"/>
      <c r="C66" s="116"/>
      <c r="D66" s="87">
        <f>+OCTUBRE!D66+NOVIEMBRE!D66+DICIEMBRE!D66</f>
        <v>0</v>
      </c>
      <c r="E66" s="87">
        <f>+OCTUBRE!E66+NOVIEMBRE!E66+DICIEMBRE!E66</f>
        <v>0</v>
      </c>
      <c r="F66" s="87">
        <f>+OCTUBRE!F66+NOVIEMBRE!F66+DICIEMBRE!F66</f>
        <v>0</v>
      </c>
      <c r="G66" s="50"/>
      <c r="H66" s="114" t="s">
        <v>101</v>
      </c>
      <c r="I66" s="115"/>
      <c r="J66" s="115"/>
      <c r="K66" s="116"/>
      <c r="L66" s="87">
        <f>+OCTUBRE!L66+NOVIEMBRE!L66+DICIEMBRE!L66</f>
        <v>0</v>
      </c>
      <c r="M66" s="50"/>
    </row>
    <row r="67" spans="1:13" ht="18.75" customHeight="1" x14ac:dyDescent="0.2">
      <c r="A67" s="114" t="s">
        <v>57</v>
      </c>
      <c r="B67" s="115"/>
      <c r="C67" s="116"/>
      <c r="D67" s="87">
        <f>+OCTUBRE!D67+NOVIEMBRE!D67+DICIEMBRE!D67</f>
        <v>0</v>
      </c>
      <c r="E67" s="87">
        <f>+OCTUBRE!E67+NOVIEMBRE!E67+DICIEMBRE!E67</f>
        <v>0</v>
      </c>
      <c r="F67" s="87">
        <f>+OCTUBRE!F67+NOVIEMBRE!F67+DICIEMBRE!F67</f>
        <v>0</v>
      </c>
      <c r="G67" s="50"/>
      <c r="H67" s="114" t="s">
        <v>102</v>
      </c>
      <c r="I67" s="115"/>
      <c r="J67" s="115"/>
      <c r="K67" s="116"/>
      <c r="L67" s="87">
        <f>+OCTUBRE!L67+NOVIEMBRE!L67+DICIEMBRE!L67</f>
        <v>0</v>
      </c>
      <c r="M67" s="50"/>
    </row>
    <row r="68" spans="1:13" ht="18.75" customHeight="1" x14ac:dyDescent="0.2">
      <c r="A68" s="114" t="s">
        <v>58</v>
      </c>
      <c r="B68" s="115"/>
      <c r="C68" s="116"/>
      <c r="D68" s="87">
        <f>+OCTUBRE!D68+NOVIEMBRE!D68+DICIEMBRE!D68</f>
        <v>0</v>
      </c>
      <c r="E68" s="87">
        <f>+OCTUBRE!E68+NOVIEMBRE!E68+DICIEMBRE!E68</f>
        <v>0</v>
      </c>
      <c r="F68" s="87">
        <f>+OCTUBRE!F68+NOVIEMBRE!F68+DICIEMBRE!F68</f>
        <v>0</v>
      </c>
      <c r="G68" s="50"/>
      <c r="H68" s="114" t="s">
        <v>103</v>
      </c>
      <c r="I68" s="115"/>
      <c r="J68" s="115"/>
      <c r="K68" s="116"/>
      <c r="L68" s="87">
        <f>+OCTUBRE!L68+NOVIEMBRE!L68+DICIEMBRE!L68</f>
        <v>0</v>
      </c>
      <c r="M68" s="50"/>
    </row>
    <row r="69" spans="1:13" ht="18.75" customHeight="1" x14ac:dyDescent="0.2">
      <c r="A69" s="114" t="s">
        <v>59</v>
      </c>
      <c r="B69" s="115"/>
      <c r="C69" s="116"/>
      <c r="D69" s="87">
        <f>+OCTUBRE!D69+NOVIEMBRE!D69+DICIEMBRE!D69</f>
        <v>0</v>
      </c>
      <c r="E69" s="87">
        <f>+OCTUBRE!E69+NOVIEMBRE!E69+DICIEMBRE!E69</f>
        <v>0</v>
      </c>
      <c r="F69" s="87">
        <f>+OCTUBRE!F69+NOVIEMBRE!F69+DICIEMBRE!F69</f>
        <v>0</v>
      </c>
      <c r="G69" s="50"/>
      <c r="H69" s="114" t="s">
        <v>104</v>
      </c>
      <c r="I69" s="115"/>
      <c r="J69" s="115"/>
      <c r="K69" s="116"/>
      <c r="L69" s="87">
        <f>+OCTUBRE!L69+NOVIEMBRE!L69+DICIEMBRE!L69</f>
        <v>0</v>
      </c>
      <c r="M69" s="50"/>
    </row>
    <row r="70" spans="1:13" ht="20.25" customHeight="1" x14ac:dyDescent="0.2">
      <c r="A70" s="114" t="s">
        <v>93</v>
      </c>
      <c r="B70" s="115"/>
      <c r="C70" s="116"/>
      <c r="D70" s="87">
        <f>+OCTUBRE!D70+NOVIEMBRE!D70+DICIEMBRE!D70</f>
        <v>0</v>
      </c>
      <c r="E70" s="87">
        <f>+OCTUBRE!E70+NOVIEMBRE!E70+DICIEMBRE!E70</f>
        <v>0</v>
      </c>
      <c r="F70" s="87">
        <f>+OCTUBRE!F70+NOVIEMBRE!F70+DICIEMBRE!F70</f>
        <v>0</v>
      </c>
      <c r="G70" s="50"/>
      <c r="H70" s="114" t="s">
        <v>105</v>
      </c>
      <c r="I70" s="115"/>
      <c r="J70" s="115"/>
      <c r="K70" s="116"/>
      <c r="L70" s="87">
        <f>+OCTUBRE!L70+NOVIEMBRE!L70+DICIEMBRE!L70</f>
        <v>0</v>
      </c>
      <c r="M70" s="50"/>
    </row>
    <row r="71" spans="1:13" ht="17.25" customHeight="1" x14ac:dyDescent="0.2">
      <c r="A71" s="114" t="s">
        <v>94</v>
      </c>
      <c r="B71" s="115"/>
      <c r="C71" s="116"/>
      <c r="D71" s="87">
        <f>+OCTUBRE!D71+NOVIEMBRE!D71+DICIEMBRE!D71</f>
        <v>0</v>
      </c>
      <c r="E71" s="87">
        <f>+OCTUBRE!E71+NOVIEMBRE!E71+DICIEMBRE!E71</f>
        <v>0</v>
      </c>
      <c r="F71" s="87">
        <f>+OCTUBRE!F71+NOVIEMBRE!F71+DICIEMBRE!F71</f>
        <v>0</v>
      </c>
      <c r="G71" s="50"/>
      <c r="H71" s="114" t="s">
        <v>106</v>
      </c>
      <c r="I71" s="115"/>
      <c r="J71" s="115"/>
      <c r="K71" s="116"/>
      <c r="L71" s="87">
        <f>+OCTUBRE!L71+NOVIEMBRE!L71+DICIEMBRE!L71</f>
        <v>0</v>
      </c>
      <c r="M71" s="50"/>
    </row>
    <row r="72" spans="1:13" ht="18" customHeight="1" x14ac:dyDescent="0.2">
      <c r="A72" s="114" t="s">
        <v>95</v>
      </c>
      <c r="B72" s="115"/>
      <c r="C72" s="116"/>
      <c r="D72" s="87">
        <f>+OCTUBRE!D72+NOVIEMBRE!D72+DICIEMBRE!D72</f>
        <v>0</v>
      </c>
      <c r="E72" s="87">
        <f>+OCTUBRE!E72+NOVIEMBRE!E72+DICIEMBRE!E72</f>
        <v>0</v>
      </c>
      <c r="F72" s="87">
        <f>+OCTUBRE!F72+NOVIEMBRE!F72+DICIEMBRE!F72</f>
        <v>0</v>
      </c>
      <c r="G72" s="50"/>
      <c r="H72" s="114" t="s">
        <v>107</v>
      </c>
      <c r="I72" s="115"/>
      <c r="J72" s="115"/>
      <c r="K72" s="116"/>
      <c r="L72" s="87">
        <f>+OCTUBRE!L72+NOVIEMBRE!L72+DICIEMBRE!L72</f>
        <v>0</v>
      </c>
      <c r="M72" s="50"/>
    </row>
    <row r="73" spans="1:13" ht="21" customHeight="1" x14ac:dyDescent="0.2">
      <c r="A73" s="139" t="s">
        <v>9</v>
      </c>
      <c r="B73" s="140"/>
      <c r="C73" s="141"/>
      <c r="D73" s="94">
        <f>SUM(D66:D72)</f>
        <v>0</v>
      </c>
      <c r="E73" s="94">
        <f t="shared" ref="E73:F73" si="2">SUM(E66:E72)</f>
        <v>0</v>
      </c>
      <c r="F73" s="94">
        <f t="shared" si="2"/>
        <v>0</v>
      </c>
      <c r="G73" s="50"/>
      <c r="H73" s="114" t="s">
        <v>108</v>
      </c>
      <c r="I73" s="115"/>
      <c r="J73" s="115"/>
      <c r="K73" s="116"/>
      <c r="L73" s="87">
        <f>+OCTUBRE!L73+NOVIEMBRE!L73+DICIEMBRE!L73</f>
        <v>0</v>
      </c>
      <c r="M73" s="50"/>
    </row>
    <row r="74" spans="1:13" ht="21" customHeight="1" x14ac:dyDescent="0.2">
      <c r="A74" s="50"/>
      <c r="B74" s="50"/>
      <c r="C74" s="50"/>
      <c r="D74" s="50"/>
      <c r="E74" s="50"/>
      <c r="F74" s="50"/>
      <c r="G74" s="50"/>
      <c r="H74" s="167" t="s">
        <v>9</v>
      </c>
      <c r="I74" s="168"/>
      <c r="J74" s="168"/>
      <c r="K74" s="169"/>
      <c r="L74" s="71">
        <f>SUM(L63:L73)</f>
        <v>0</v>
      </c>
      <c r="M74" s="50"/>
    </row>
    <row r="75" spans="1:13" ht="18" customHeight="1" x14ac:dyDescent="0.2">
      <c r="A75" s="50"/>
      <c r="B75" s="50"/>
      <c r="C75" s="50"/>
      <c r="D75" s="50"/>
      <c r="E75" s="50"/>
      <c r="F75" s="50"/>
      <c r="G75" s="50"/>
      <c r="H75" s="50"/>
      <c r="I75" s="50"/>
      <c r="J75" s="50"/>
      <c r="K75" s="50"/>
      <c r="L75" s="50"/>
      <c r="M75" s="50"/>
    </row>
    <row r="76" spans="1:13" ht="21" customHeight="1" x14ac:dyDescent="0.2">
      <c r="A76" s="50"/>
      <c r="B76" s="50"/>
      <c r="C76" s="50"/>
      <c r="D76" s="50"/>
      <c r="E76" s="50"/>
      <c r="F76" s="50"/>
      <c r="G76" s="50"/>
      <c r="H76" s="50"/>
      <c r="I76" s="50"/>
      <c r="J76" s="50"/>
      <c r="K76" s="50"/>
      <c r="L76" s="50"/>
      <c r="M76" s="50"/>
    </row>
    <row r="77" spans="1:13" ht="18" customHeight="1" x14ac:dyDescent="0.2">
      <c r="A77" s="50"/>
      <c r="B77" s="50"/>
      <c r="C77" s="50"/>
      <c r="D77" s="50"/>
      <c r="E77" s="50"/>
      <c r="F77" s="50"/>
      <c r="G77" s="50"/>
      <c r="H77" s="50"/>
      <c r="I77" s="50"/>
      <c r="J77" s="50"/>
      <c r="K77" s="50"/>
      <c r="L77" s="50"/>
      <c r="M77" s="50"/>
    </row>
    <row r="78" spans="1:13" ht="18.75" customHeight="1" x14ac:dyDescent="0.2">
      <c r="A78" s="50"/>
      <c r="B78" s="50"/>
      <c r="C78" s="50"/>
      <c r="D78" s="50"/>
      <c r="E78" s="50"/>
      <c r="F78" s="50"/>
      <c r="G78" s="39"/>
      <c r="H78" s="50"/>
      <c r="I78" s="50"/>
      <c r="J78" s="50"/>
      <c r="K78" s="39"/>
      <c r="L78" s="50"/>
      <c r="M78" s="50"/>
    </row>
    <row r="79" spans="1:13" ht="31.5" customHeight="1" x14ac:dyDescent="0.2">
      <c r="A79" s="50"/>
      <c r="B79" s="50"/>
      <c r="C79" s="50"/>
      <c r="D79" s="50"/>
      <c r="E79" s="50"/>
      <c r="F79" s="50"/>
      <c r="G79" s="39"/>
      <c r="H79" s="50"/>
      <c r="I79" s="50"/>
      <c r="J79" s="50"/>
      <c r="K79" s="39"/>
      <c r="L79" s="39"/>
      <c r="M79" s="50"/>
    </row>
    <row r="80" spans="1:13" s="93" customFormat="1" ht="14.25" customHeight="1" x14ac:dyDescent="0.2">
      <c r="A80" s="183" t="s">
        <v>6</v>
      </c>
      <c r="B80" s="183"/>
      <c r="C80" s="182"/>
      <c r="D80" s="182"/>
      <c r="E80" s="81"/>
      <c r="F80" s="81"/>
      <c r="G80" s="81"/>
      <c r="H80" s="81"/>
      <c r="I80" s="81"/>
      <c r="J80" s="81"/>
      <c r="K80" s="81"/>
      <c r="L80" s="81"/>
      <c r="M80" s="81"/>
    </row>
    <row r="81" spans="1:13" s="93" customFormat="1" ht="25.5" customHeight="1" x14ac:dyDescent="0.2">
      <c r="A81" s="184"/>
      <c r="B81" s="185"/>
      <c r="C81" s="185"/>
      <c r="D81" s="185"/>
      <c r="E81" s="185"/>
      <c r="F81" s="185"/>
      <c r="G81" s="185"/>
      <c r="H81" s="185"/>
      <c r="I81" s="185"/>
      <c r="J81" s="185"/>
      <c r="K81" s="185"/>
      <c r="L81" s="185"/>
      <c r="M81" s="186"/>
    </row>
    <row r="82" spans="1:13" s="93" customFormat="1" ht="25.5" customHeight="1" x14ac:dyDescent="0.2">
      <c r="A82" s="187"/>
      <c r="B82" s="188"/>
      <c r="C82" s="188"/>
      <c r="D82" s="188"/>
      <c r="E82" s="188"/>
      <c r="F82" s="188"/>
      <c r="G82" s="188"/>
      <c r="H82" s="188"/>
      <c r="I82" s="188"/>
      <c r="J82" s="188"/>
      <c r="K82" s="188"/>
      <c r="L82" s="188"/>
      <c r="M82" s="189"/>
    </row>
    <row r="83" spans="1:13" s="93" customFormat="1" ht="25.5" customHeight="1" x14ac:dyDescent="0.2">
      <c r="A83" s="190"/>
      <c r="B83" s="191"/>
      <c r="C83" s="191"/>
      <c r="D83" s="191"/>
      <c r="E83" s="191"/>
      <c r="F83" s="191"/>
      <c r="G83" s="191"/>
      <c r="H83" s="191"/>
      <c r="I83" s="191"/>
      <c r="J83" s="191"/>
      <c r="K83" s="191"/>
      <c r="L83" s="191"/>
      <c r="M83" s="192"/>
    </row>
    <row r="84" spans="1:13" s="93" customFormat="1" ht="27.75" customHeight="1" x14ac:dyDescent="0.2">
      <c r="A84" s="125" t="s">
        <v>32</v>
      </c>
      <c r="B84" s="125"/>
      <c r="C84" s="249">
        <f>+DICIEMBRE!C84</f>
        <v>0</v>
      </c>
      <c r="D84" s="249"/>
      <c r="E84" s="249"/>
      <c r="F84" s="249"/>
      <c r="G84" s="249"/>
      <c r="H84" s="249"/>
      <c r="I84" s="249"/>
      <c r="J84" s="249"/>
      <c r="K84" s="249"/>
      <c r="L84" s="249"/>
      <c r="M84" s="50"/>
    </row>
    <row r="85" spans="1:13" s="93" customFormat="1" ht="15" customHeight="1" x14ac:dyDescent="0.2">
      <c r="A85" s="81"/>
      <c r="B85" s="81"/>
      <c r="C85" s="50"/>
      <c r="D85" s="50"/>
      <c r="E85" s="50"/>
      <c r="F85" s="50"/>
      <c r="G85" s="50"/>
      <c r="H85" s="50"/>
      <c r="I85" s="50"/>
      <c r="J85" s="50"/>
      <c r="K85" s="50"/>
      <c r="L85" s="50"/>
      <c r="M85" s="50"/>
    </row>
    <row r="86" spans="1:13" s="93" customFormat="1" ht="20.25" customHeight="1" x14ac:dyDescent="0.2">
      <c r="A86" s="125" t="s">
        <v>4</v>
      </c>
      <c r="B86" s="125"/>
      <c r="C86" s="250">
        <f>+DICIEMBRE!C86</f>
        <v>0</v>
      </c>
      <c r="D86" s="250"/>
      <c r="E86" s="250"/>
      <c r="F86" s="250"/>
      <c r="G86" s="250"/>
      <c r="H86" s="250"/>
      <c r="I86" s="250"/>
      <c r="J86" s="250"/>
      <c r="K86" s="250"/>
      <c r="L86" s="250"/>
      <c r="M86" s="50"/>
    </row>
    <row r="87" spans="1:13" s="93" customFormat="1" ht="15" customHeight="1" x14ac:dyDescent="0.2">
      <c r="A87" s="50"/>
      <c r="B87" s="50"/>
      <c r="C87" s="50"/>
      <c r="D87" s="50"/>
      <c r="E87" s="50"/>
      <c r="F87" s="50"/>
      <c r="G87" s="50"/>
      <c r="H87" s="50"/>
      <c r="I87" s="50"/>
      <c r="J87" s="50"/>
      <c r="K87" s="50"/>
      <c r="L87" s="50"/>
      <c r="M87" s="50"/>
    </row>
    <row r="88" spans="1:13" s="93" customFormat="1" ht="18" customHeight="1" x14ac:dyDescent="0.2">
      <c r="A88" s="125" t="s">
        <v>5</v>
      </c>
      <c r="B88" s="125"/>
      <c r="C88" s="125"/>
      <c r="D88" s="125"/>
      <c r="E88" s="247">
        <f>+DICIEMBRE!E88</f>
        <v>0</v>
      </c>
      <c r="F88" s="247"/>
      <c r="G88" s="247"/>
      <c r="H88" s="247"/>
      <c r="I88" s="247"/>
      <c r="J88" s="247"/>
      <c r="K88" s="247"/>
      <c r="L88" s="247"/>
      <c r="M88" s="50"/>
    </row>
    <row r="89" spans="1:13" s="93" customFormat="1" ht="18" customHeight="1" x14ac:dyDescent="0.2">
      <c r="A89" s="81"/>
      <c r="B89" s="81"/>
      <c r="C89" s="81"/>
      <c r="D89" s="40" t="s">
        <v>70</v>
      </c>
      <c r="E89" s="204" t="s">
        <v>126</v>
      </c>
      <c r="F89" s="204"/>
      <c r="G89" s="204"/>
      <c r="H89" s="204"/>
      <c r="I89" s="204"/>
      <c r="J89" s="204"/>
      <c r="K89" s="204"/>
      <c r="L89" s="204"/>
      <c r="M89" s="50"/>
    </row>
    <row r="90" spans="1:13" s="93" customFormat="1" ht="12.75" customHeight="1" x14ac:dyDescent="0.2">
      <c r="A90" s="81"/>
      <c r="B90" s="81"/>
      <c r="C90" s="81"/>
      <c r="D90" s="41"/>
      <c r="E90" s="81"/>
      <c r="F90" s="81"/>
      <c r="G90" s="81"/>
      <c r="H90" s="81"/>
      <c r="I90" s="81"/>
      <c r="J90" s="81"/>
      <c r="K90" s="81"/>
      <c r="L90" s="50"/>
      <c r="M90" s="50"/>
    </row>
    <row r="91" spans="1:13" s="93" customFormat="1" ht="21.75" customHeight="1" x14ac:dyDescent="0.2">
      <c r="A91" s="124" t="s">
        <v>24</v>
      </c>
      <c r="B91" s="124"/>
      <c r="C91" s="124"/>
      <c r="D91" s="124"/>
      <c r="E91" s="247">
        <f>+DICIEMBRE!E91</f>
        <v>0</v>
      </c>
      <c r="F91" s="247"/>
      <c r="G91" s="247"/>
      <c r="H91" s="247"/>
      <c r="I91" s="247"/>
      <c r="J91" s="247"/>
      <c r="K91" s="247"/>
      <c r="L91" s="247"/>
      <c r="M91" s="50"/>
    </row>
    <row r="92" spans="1:13" s="93" customFormat="1" ht="21" customHeight="1" x14ac:dyDescent="0.2">
      <c r="A92" s="42"/>
      <c r="B92" s="42"/>
      <c r="C92" s="81"/>
      <c r="D92" s="40" t="s">
        <v>70</v>
      </c>
      <c r="E92" s="204" t="s">
        <v>126</v>
      </c>
      <c r="F92" s="204"/>
      <c r="G92" s="204"/>
      <c r="H92" s="204"/>
      <c r="I92" s="204"/>
      <c r="J92" s="204"/>
      <c r="K92" s="204"/>
      <c r="L92" s="204"/>
      <c r="M92" s="50"/>
    </row>
    <row r="93" spans="1:13" s="93" customFormat="1" ht="6.75" customHeight="1" x14ac:dyDescent="0.2">
      <c r="A93" s="81"/>
      <c r="B93" s="81"/>
      <c r="C93" s="81"/>
      <c r="D93" s="81"/>
      <c r="E93" s="81"/>
      <c r="F93" s="81"/>
      <c r="G93" s="81"/>
      <c r="H93" s="81"/>
      <c r="I93" s="81"/>
      <c r="J93" s="81"/>
      <c r="K93" s="81"/>
      <c r="L93" s="50"/>
      <c r="M93" s="50"/>
    </row>
    <row r="94" spans="1:13" s="93" customFormat="1" ht="18.75" customHeight="1" x14ac:dyDescent="0.15">
      <c r="A94" s="171" t="s">
        <v>33</v>
      </c>
      <c r="B94" s="171"/>
      <c r="C94" s="248">
        <f>+DICIEMBRE!C94</f>
        <v>0</v>
      </c>
      <c r="D94" s="248"/>
      <c r="E94" s="248"/>
      <c r="F94" s="81"/>
      <c r="G94" s="43"/>
      <c r="H94" s="43"/>
      <c r="I94" s="44"/>
      <c r="J94" s="44"/>
      <c r="K94" s="45" t="s">
        <v>7</v>
      </c>
      <c r="L94" s="50"/>
      <c r="M94" s="50"/>
    </row>
    <row r="96" spans="1:13" ht="11.25" hidden="1" x14ac:dyDescent="0.2">
      <c r="A96" s="8" t="s">
        <v>28</v>
      </c>
    </row>
    <row r="97" spans="1:1" ht="11.25" hidden="1" x14ac:dyDescent="0.2">
      <c r="A97" s="8" t="s">
        <v>29</v>
      </c>
    </row>
    <row r="98" spans="1:1" ht="11.25" hidden="1" x14ac:dyDescent="0.2">
      <c r="A98" s="8" t="s">
        <v>30</v>
      </c>
    </row>
  </sheetData>
  <sheetProtection algorithmName="SHA-512" hashValue="sxx/nhfxpkNnME9WnKQa5OPc27Z4C5Ss7XQw0wnraHEg5CBgU3Ij268/OSffhyz64aqKTVOQ1LN/Oa9ZMddbjA==" saltValue="/IzqAErsGKtL/vkzLj703w==" spinCount="100000" sheet="1" formatCells="0" formatColumns="0" formatRows="0" selectLockedCells="1"/>
  <protectedRanges>
    <protectedRange sqref="I38:M38 E35 G56 G26 G30 G35 G39 G44:G49" name="Rango1"/>
    <protectedRange sqref="K22:K24" name="Rango1_4"/>
    <protectedRange sqref="H62" name="Rango1_5"/>
    <protectedRange sqref="H63:H65" name="Rango1_6"/>
    <protectedRange sqref="D56:E60" name="Rango1_1_2_1_3_1"/>
    <protectedRange sqref="B7:C7 L8" name="Rango1_2_1"/>
    <protectedRange sqref="G54:G55" name="Rango1_1"/>
  </protectedRanges>
  <mergeCells count="150">
    <mergeCell ref="A6:M6"/>
    <mergeCell ref="B7:J7"/>
    <mergeCell ref="L7:M7"/>
    <mergeCell ref="A8:B8"/>
    <mergeCell ref="C8:G8"/>
    <mergeCell ref="I8:J8"/>
    <mergeCell ref="L8:M8"/>
    <mergeCell ref="L14:M14"/>
    <mergeCell ref="A16:B16"/>
    <mergeCell ref="I16:L16"/>
    <mergeCell ref="B10:D10"/>
    <mergeCell ref="F10:H10"/>
    <mergeCell ref="J10:M10"/>
    <mergeCell ref="A12:A13"/>
    <mergeCell ref="B12:M12"/>
    <mergeCell ref="C13:D13"/>
    <mergeCell ref="E13:F13"/>
    <mergeCell ref="G13:H13"/>
    <mergeCell ref="I13:J13"/>
    <mergeCell ref="L13:M13"/>
    <mergeCell ref="A17:B17"/>
    <mergeCell ref="I17:K17"/>
    <mergeCell ref="A18:B18"/>
    <mergeCell ref="I18:K18"/>
    <mergeCell ref="A19:B19"/>
    <mergeCell ref="A20:B20"/>
    <mergeCell ref="C14:D14"/>
    <mergeCell ref="E14:F14"/>
    <mergeCell ref="G14:H14"/>
    <mergeCell ref="I14:J14"/>
    <mergeCell ref="A21:B21"/>
    <mergeCell ref="I21:L21"/>
    <mergeCell ref="I22:K22"/>
    <mergeCell ref="A23:G23"/>
    <mergeCell ref="I23:K23"/>
    <mergeCell ref="A24:B25"/>
    <mergeCell ref="C24:F24"/>
    <mergeCell ref="G24:G25"/>
    <mergeCell ref="I24:K24"/>
    <mergeCell ref="A30:G30"/>
    <mergeCell ref="A31:B31"/>
    <mergeCell ref="I31:L31"/>
    <mergeCell ref="A32:B32"/>
    <mergeCell ref="I32:I34"/>
    <mergeCell ref="A33:B33"/>
    <mergeCell ref="A34:B34"/>
    <mergeCell ref="A26:G26"/>
    <mergeCell ref="A27:B27"/>
    <mergeCell ref="I27:J27"/>
    <mergeCell ref="A28:B28"/>
    <mergeCell ref="I28:J28"/>
    <mergeCell ref="A29:B29"/>
    <mergeCell ref="I29:J29"/>
    <mergeCell ref="A37:B37"/>
    <mergeCell ref="I37:J37"/>
    <mergeCell ref="K37:L37"/>
    <mergeCell ref="A38:B38"/>
    <mergeCell ref="A39:G39"/>
    <mergeCell ref="I39:K39"/>
    <mergeCell ref="A35:G35"/>
    <mergeCell ref="I35:J35"/>
    <mergeCell ref="K35:L35"/>
    <mergeCell ref="A36:B36"/>
    <mergeCell ref="I36:J36"/>
    <mergeCell ref="K36:L36"/>
    <mergeCell ref="L44:L45"/>
    <mergeCell ref="M44:M45"/>
    <mergeCell ref="A45:C45"/>
    <mergeCell ref="D45:G45"/>
    <mergeCell ref="A40:B40"/>
    <mergeCell ref="I40:K40"/>
    <mergeCell ref="A41:B41"/>
    <mergeCell ref="I41:K41"/>
    <mergeCell ref="A42:B42"/>
    <mergeCell ref="I42:K42"/>
    <mergeCell ref="I46:K46"/>
    <mergeCell ref="A47:F47"/>
    <mergeCell ref="I47:K47"/>
    <mergeCell ref="A48:C48"/>
    <mergeCell ref="D48:F48"/>
    <mergeCell ref="I48:J49"/>
    <mergeCell ref="A49:C49"/>
    <mergeCell ref="D49:F49"/>
    <mergeCell ref="A43:B43"/>
    <mergeCell ref="I43:K43"/>
    <mergeCell ref="I44:K45"/>
    <mergeCell ref="A54:E54"/>
    <mergeCell ref="H54:I55"/>
    <mergeCell ref="J54:L54"/>
    <mergeCell ref="A55:C55"/>
    <mergeCell ref="D55:E55"/>
    <mergeCell ref="A56:C56"/>
    <mergeCell ref="D56:E56"/>
    <mergeCell ref="H56:I56"/>
    <mergeCell ref="A50:B50"/>
    <mergeCell ref="I50:K50"/>
    <mergeCell ref="A51:B51"/>
    <mergeCell ref="I51:K51"/>
    <mergeCell ref="A52:C52"/>
    <mergeCell ref="D52:F52"/>
    <mergeCell ref="A59:C59"/>
    <mergeCell ref="D59:E59"/>
    <mergeCell ref="H59:I59"/>
    <mergeCell ref="A60:C60"/>
    <mergeCell ref="D60:E60"/>
    <mergeCell ref="H60:I60"/>
    <mergeCell ref="A57:C57"/>
    <mergeCell ref="D57:E57"/>
    <mergeCell ref="H57:I57"/>
    <mergeCell ref="A58:C58"/>
    <mergeCell ref="D58:E58"/>
    <mergeCell ref="H58:I58"/>
    <mergeCell ref="A66:C66"/>
    <mergeCell ref="H66:K66"/>
    <mergeCell ref="A67:C67"/>
    <mergeCell ref="H67:K67"/>
    <mergeCell ref="A68:C68"/>
    <mergeCell ref="H68:K68"/>
    <mergeCell ref="H62:L62"/>
    <mergeCell ref="H63:K63"/>
    <mergeCell ref="A64:C65"/>
    <mergeCell ref="D64:F64"/>
    <mergeCell ref="H64:K64"/>
    <mergeCell ref="H65:K65"/>
    <mergeCell ref="A72:C72"/>
    <mergeCell ref="H72:K72"/>
    <mergeCell ref="A73:C73"/>
    <mergeCell ref="H73:K73"/>
    <mergeCell ref="H74:K74"/>
    <mergeCell ref="A80:B80"/>
    <mergeCell ref="C80:D80"/>
    <mergeCell ref="A69:C69"/>
    <mergeCell ref="H69:K69"/>
    <mergeCell ref="A70:C70"/>
    <mergeCell ref="H70:K70"/>
    <mergeCell ref="A71:C71"/>
    <mergeCell ref="H71:K71"/>
    <mergeCell ref="E89:L89"/>
    <mergeCell ref="A91:D91"/>
    <mergeCell ref="E91:L91"/>
    <mergeCell ref="E92:L92"/>
    <mergeCell ref="A94:B94"/>
    <mergeCell ref="C94:E94"/>
    <mergeCell ref="A81:M83"/>
    <mergeCell ref="A84:B84"/>
    <mergeCell ref="C84:L84"/>
    <mergeCell ref="A86:B86"/>
    <mergeCell ref="C86:L86"/>
    <mergeCell ref="A88:D88"/>
    <mergeCell ref="E88:L88"/>
  </mergeCells>
  <conditionalFormatting sqref="B14">
    <cfRule type="cellIs" dxfId="19" priority="6" operator="lessThan">
      <formula>0</formula>
    </cfRule>
    <cfRule type="cellIs" dxfId="18" priority="8" stopIfTrue="1" operator="lessThan">
      <formula>$C$21</formula>
    </cfRule>
  </conditionalFormatting>
  <conditionalFormatting sqref="F17:F20">
    <cfRule type="cellIs" dxfId="17" priority="10" stopIfTrue="1" operator="lessThan">
      <formula>0</formula>
    </cfRule>
  </conditionalFormatting>
  <conditionalFormatting sqref="L14">
    <cfRule type="cellIs" dxfId="16" priority="7" stopIfTrue="1" operator="lessThan">
      <formula>$F$21</formula>
    </cfRule>
    <cfRule type="cellIs" dxfId="15" priority="9" stopIfTrue="1" operator="lessThan">
      <formula>0</formula>
    </cfRule>
  </conditionalFormatting>
  <conditionalFormatting sqref="F21">
    <cfRule type="cellIs" dxfId="14" priority="5" operator="lessThan">
      <formula>0</formula>
    </cfRule>
  </conditionalFormatting>
  <conditionalFormatting sqref="B14:M14">
    <cfRule type="cellIs" dxfId="13" priority="4" operator="equal">
      <formula>0</formula>
    </cfRule>
  </conditionalFormatting>
  <conditionalFormatting sqref="D17:E20 L17:L18 L22:L24 C27:G29 C31:G34 C36:G38 K33:L37 C40:G42 L40:M50 D48:F49 D50:D51 F50:F51 D56:E60 J56:L60 D66:F72 L63:L73">
    <cfRule type="cellIs" dxfId="12" priority="3" operator="equal">
      <formula>0</formula>
    </cfRule>
  </conditionalFormatting>
  <conditionalFormatting sqref="C17:C20">
    <cfRule type="cellIs" dxfId="11" priority="2" operator="lessThan">
      <formula>0</formula>
    </cfRule>
  </conditionalFormatting>
  <conditionalFormatting sqref="C21">
    <cfRule type="cellIs" dxfId="10" priority="1" operator="lessThan">
      <formula>0</formula>
    </cfRule>
  </conditionalFormatting>
  <dataValidations count="4">
    <dataValidation allowBlank="1" error="Elija un Mes de la Lista Desplegable." sqref="L7:M7"/>
    <dataValidation type="whole" allowBlank="1" showInputMessage="1" showErrorMessage="1" error="Solo se admiten datos numéricos" sqref="C17:F21 B14:D14 L14 I14 L17:L18 L22:L24 K28:L29 K33:L34 C31:G34 L46:M50 C42:C44 C27:G29 C36:G38 D44:F44 D66:F72 C40:G41 D42:G43 L40:M43 D48:D51 F50:F51 J56:L60 L63:L74">
      <formula1>0</formula1>
      <formula2>999999</formula2>
    </dataValidation>
    <dataValidation type="whole" operator="greaterThanOrEqual" allowBlank="1" showInputMessage="1" showErrorMessage="1" error="Verifique los Datos Introducidos" sqref="D57:D60 C56:D56">
      <formula1>0</formula1>
    </dataValidation>
    <dataValidation type="whole" allowBlank="1" showInputMessage="1" showErrorMessage="1" error="Solo introduzca números" sqref="L51:M51 L44:M44">
      <formula1>0</formula1>
      <formula2>99999</formula2>
    </dataValidation>
  </dataValidations>
  <printOptions horizontalCentered="1"/>
  <pageMargins left="0.23622047244094491" right="0.23622047244094491" top="0.35433070866141736" bottom="0.51181102362204722" header="0" footer="0"/>
  <pageSetup scale="81"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8"/>
  <sheetViews>
    <sheetView view="pageBreakPreview" zoomScale="130" zoomScaleNormal="100" zoomScaleSheetLayoutView="130" workbookViewId="0">
      <selection activeCell="G14" sqref="G14:H14"/>
    </sheetView>
  </sheetViews>
  <sheetFormatPr baseColWidth="10" defaultRowHeight="9" x14ac:dyDescent="0.2"/>
  <cols>
    <col min="1" max="1" width="10.5703125" style="2" customWidth="1"/>
    <col min="2" max="2" width="12.7109375" style="2" customWidth="1"/>
    <col min="3" max="3" width="8.7109375" style="2" customWidth="1"/>
    <col min="4" max="5" width="8.42578125" style="2" customWidth="1"/>
    <col min="6" max="6" width="8" style="2" customWidth="1"/>
    <col min="7" max="7" width="9.5703125" style="2" customWidth="1"/>
    <col min="8" max="8" width="7.85546875" style="2" customWidth="1"/>
    <col min="9" max="9" width="9.85546875" style="2" customWidth="1"/>
    <col min="10" max="10" width="11.42578125" style="2" customWidth="1"/>
    <col min="11" max="11" width="10.140625" style="2" customWidth="1"/>
    <col min="12" max="13" width="9.5703125" style="2" customWidth="1"/>
    <col min="14" max="16384" width="11.42578125" style="2"/>
  </cols>
  <sheetData>
    <row r="1" spans="1:15" s="52" customFormat="1" ht="11.25" customHeight="1" x14ac:dyDescent="0.2">
      <c r="A1" s="28"/>
      <c r="B1" s="28"/>
      <c r="C1" s="28"/>
      <c r="D1" s="28"/>
      <c r="E1" s="28"/>
      <c r="F1" s="28"/>
      <c r="G1" s="28"/>
      <c r="H1" s="29"/>
      <c r="I1" s="29"/>
      <c r="J1" s="29"/>
      <c r="K1" s="29"/>
      <c r="L1" s="29"/>
      <c r="M1" s="29"/>
    </row>
    <row r="2" spans="1:15" s="52" customFormat="1" ht="14.25" customHeight="1" x14ac:dyDescent="0.2">
      <c r="A2" s="29"/>
      <c r="B2" s="29"/>
      <c r="C2" s="29"/>
      <c r="D2" s="28"/>
      <c r="E2" s="28"/>
      <c r="F2" s="28"/>
      <c r="G2" s="28"/>
      <c r="H2" s="29"/>
      <c r="I2" s="29"/>
      <c r="J2" s="29"/>
      <c r="K2" s="29"/>
      <c r="L2" s="29"/>
      <c r="M2" s="29"/>
    </row>
    <row r="3" spans="1:15" s="52" customFormat="1" ht="12" customHeight="1" x14ac:dyDescent="0.2">
      <c r="A3" s="29"/>
      <c r="B3" s="29"/>
      <c r="C3" s="29"/>
      <c r="D3" s="28"/>
      <c r="E3" s="28"/>
      <c r="F3" s="28"/>
      <c r="G3" s="28"/>
      <c r="H3" s="29"/>
      <c r="I3" s="29"/>
      <c r="J3" s="29"/>
      <c r="K3" s="29"/>
      <c r="L3" s="29"/>
      <c r="M3" s="29"/>
    </row>
    <row r="4" spans="1:15" x14ac:dyDescent="0.2">
      <c r="A4" s="50"/>
      <c r="B4" s="50"/>
      <c r="C4" s="50"/>
      <c r="D4" s="50"/>
      <c r="E4" s="50"/>
      <c r="F4" s="50"/>
      <c r="G4" s="50"/>
      <c r="H4" s="50"/>
      <c r="I4" s="50"/>
      <c r="J4" s="50"/>
      <c r="K4" s="50"/>
      <c r="L4" s="50"/>
      <c r="M4" s="50"/>
    </row>
    <row r="5" spans="1:15" s="5" customFormat="1" x14ac:dyDescent="0.2">
      <c r="A5" s="31"/>
      <c r="B5" s="31"/>
      <c r="C5" s="31"/>
      <c r="D5" s="31"/>
      <c r="E5" s="31"/>
      <c r="F5" s="31"/>
      <c r="G5" s="31"/>
      <c r="H5" s="31"/>
      <c r="I5" s="31"/>
      <c r="J5" s="31"/>
      <c r="K5" s="31"/>
      <c r="L5" s="31"/>
      <c r="M5" s="31"/>
    </row>
    <row r="6" spans="1:15" s="5" customFormat="1" ht="18.75" customHeight="1" x14ac:dyDescent="0.2">
      <c r="A6" s="147" t="s">
        <v>72</v>
      </c>
      <c r="B6" s="147"/>
      <c r="C6" s="147"/>
      <c r="D6" s="147"/>
      <c r="E6" s="147"/>
      <c r="F6" s="147"/>
      <c r="G6" s="147"/>
      <c r="H6" s="147"/>
      <c r="I6" s="147"/>
      <c r="J6" s="147"/>
      <c r="K6" s="147"/>
      <c r="L6" s="147"/>
      <c r="M6" s="147"/>
    </row>
    <row r="7" spans="1:15" s="17" customFormat="1" ht="26.25" customHeight="1" x14ac:dyDescent="0.25">
      <c r="A7" s="85" t="s">
        <v>113</v>
      </c>
      <c r="B7" s="238">
        <f>MARZO!B7</f>
        <v>0</v>
      </c>
      <c r="C7" s="238"/>
      <c r="D7" s="238"/>
      <c r="E7" s="238"/>
      <c r="F7" s="238"/>
      <c r="G7" s="238"/>
      <c r="H7" s="238"/>
      <c r="I7" s="238"/>
      <c r="J7" s="238"/>
      <c r="K7" s="54" t="s">
        <v>75</v>
      </c>
      <c r="L7" s="238">
        <f>MARZO!L7</f>
        <v>0</v>
      </c>
      <c r="M7" s="238"/>
    </row>
    <row r="8" spans="1:15" s="16" customFormat="1" ht="23.25" customHeight="1" x14ac:dyDescent="0.25">
      <c r="A8" s="239" t="s">
        <v>0</v>
      </c>
      <c r="B8" s="239"/>
      <c r="C8" s="240">
        <f>MARZO!C8</f>
        <v>0</v>
      </c>
      <c r="D8" s="240"/>
      <c r="E8" s="240"/>
      <c r="F8" s="240"/>
      <c r="G8" s="240"/>
      <c r="H8" s="85" t="s">
        <v>156</v>
      </c>
      <c r="I8" s="261" t="s">
        <v>162</v>
      </c>
      <c r="J8" s="261"/>
      <c r="K8" s="85" t="s">
        <v>2</v>
      </c>
      <c r="L8" s="241">
        <f>MARZO!L8</f>
        <v>0</v>
      </c>
      <c r="M8" s="241"/>
    </row>
    <row r="9" spans="1:15" s="16" customFormat="1" ht="4.5" customHeight="1" x14ac:dyDescent="0.2">
      <c r="A9" s="58"/>
      <c r="B9" s="58"/>
      <c r="C9" s="58"/>
      <c r="D9" s="58"/>
      <c r="E9" s="59"/>
      <c r="F9" s="60"/>
      <c r="G9" s="60"/>
      <c r="H9" s="59"/>
      <c r="I9" s="85"/>
      <c r="J9" s="58"/>
      <c r="K9" s="59"/>
      <c r="L9" s="58"/>
      <c r="M9" s="58"/>
      <c r="N9" s="18"/>
      <c r="O9" s="18"/>
    </row>
    <row r="10" spans="1:15" s="16" customFormat="1" ht="15" customHeight="1" x14ac:dyDescent="0.2">
      <c r="A10" s="62" t="s">
        <v>74</v>
      </c>
      <c r="B10" s="242">
        <f>MARZO!B10</f>
        <v>0</v>
      </c>
      <c r="C10" s="242"/>
      <c r="D10" s="242"/>
      <c r="E10" s="85" t="s">
        <v>22</v>
      </c>
      <c r="F10" s="242">
        <f>MARZO!F10</f>
        <v>0</v>
      </c>
      <c r="G10" s="242"/>
      <c r="H10" s="242"/>
      <c r="I10" s="85" t="s">
        <v>23</v>
      </c>
      <c r="J10" s="242">
        <f>MARZO!J10</f>
        <v>0</v>
      </c>
      <c r="K10" s="242"/>
      <c r="L10" s="242"/>
      <c r="M10" s="242"/>
    </row>
    <row r="11" spans="1:15" s="7" customFormat="1" ht="16.5" customHeight="1" x14ac:dyDescent="0.2">
      <c r="A11" s="96"/>
      <c r="B11" s="96"/>
      <c r="C11" s="96"/>
      <c r="D11" s="96"/>
      <c r="E11" s="96"/>
      <c r="F11" s="96"/>
      <c r="G11" s="96"/>
      <c r="H11" s="96"/>
      <c r="I11" s="96"/>
      <c r="J11" s="96"/>
      <c r="K11" s="96"/>
      <c r="L11" s="96"/>
      <c r="M11" s="96"/>
    </row>
    <row r="12" spans="1:15" ht="12.75" customHeight="1" x14ac:dyDescent="0.2">
      <c r="A12" s="262" t="s">
        <v>3</v>
      </c>
      <c r="B12" s="264" t="s">
        <v>21</v>
      </c>
      <c r="C12" s="265"/>
      <c r="D12" s="265"/>
      <c r="E12" s="265"/>
      <c r="F12" s="265"/>
      <c r="G12" s="265"/>
      <c r="H12" s="265"/>
      <c r="I12" s="265"/>
      <c r="J12" s="265"/>
      <c r="K12" s="265"/>
      <c r="L12" s="265"/>
      <c r="M12" s="266"/>
    </row>
    <row r="13" spans="1:15" ht="29.25" customHeight="1" x14ac:dyDescent="0.2">
      <c r="A13" s="263"/>
      <c r="B13" s="72" t="s">
        <v>69</v>
      </c>
      <c r="C13" s="267" t="s">
        <v>114</v>
      </c>
      <c r="D13" s="268"/>
      <c r="E13" s="267" t="s">
        <v>134</v>
      </c>
      <c r="F13" s="268"/>
      <c r="G13" s="267" t="s">
        <v>37</v>
      </c>
      <c r="H13" s="268"/>
      <c r="I13" s="267" t="s">
        <v>38</v>
      </c>
      <c r="J13" s="268"/>
      <c r="K13" s="89" t="s">
        <v>36</v>
      </c>
      <c r="L13" s="267" t="s">
        <v>49</v>
      </c>
      <c r="M13" s="268"/>
    </row>
    <row r="14" spans="1:15" ht="25.5" customHeight="1" x14ac:dyDescent="0.2">
      <c r="A14" s="90" t="s">
        <v>20</v>
      </c>
      <c r="B14" s="88">
        <f>ENERO!B14</f>
        <v>0</v>
      </c>
      <c r="C14" s="259">
        <f>ENERO!C14+FEBRERO!C14+MARZO!C14+ABRIL!C14+MAYO!C14+JUNIO!C14+JULIO!C14+AGOSTO!C14+SEPTIEMBRE!C14+OCTUBRE!C14+NOVIEMBRE!C14+DICIEMBRE!C14</f>
        <v>0</v>
      </c>
      <c r="D14" s="260"/>
      <c r="E14" s="259">
        <f>ENERO!E14+FEBRERO!E14+MARZO!E14+ABRIL!E14+MAYO!E14+JUNIO!E14+JULIO!E14+AGOSTO!E14+SEPTIEMBRE!E14+OCTUBRE!E14+NOVIEMBRE!E14+DICIEMBRE!E14</f>
        <v>0</v>
      </c>
      <c r="F14" s="260"/>
      <c r="G14" s="259">
        <f>ENERO!G14+FEBRERO!G14+MARZO!G14+ABRIL!G14+MAYO!G14+JUNIO!G14+JULIO!G14+AGOSTO!G14+SEPTIEMBRE!G14+OCTUBRE!G14+NOVIEMBRE!G14+DICIEMBRE!G14</f>
        <v>0</v>
      </c>
      <c r="H14" s="260"/>
      <c r="I14" s="143">
        <f>D45</f>
        <v>0</v>
      </c>
      <c r="J14" s="143"/>
      <c r="K14" s="80">
        <f>D52</f>
        <v>0</v>
      </c>
      <c r="L14" s="110">
        <f>B14+C14+E14+G14-I14-K14</f>
        <v>0</v>
      </c>
      <c r="M14" s="110"/>
    </row>
    <row r="15" spans="1:15" ht="10.5" customHeight="1" x14ac:dyDescent="0.2">
      <c r="A15" s="50"/>
      <c r="B15" s="50"/>
      <c r="C15" s="50"/>
      <c r="D15" s="50"/>
      <c r="E15" s="50"/>
      <c r="F15" s="50"/>
      <c r="G15" s="50"/>
      <c r="H15" s="36"/>
      <c r="I15" s="36"/>
      <c r="J15" s="36"/>
      <c r="K15" s="36"/>
      <c r="L15" s="36"/>
      <c r="M15" s="50"/>
    </row>
    <row r="16" spans="1:15" ht="29.25" customHeight="1" x14ac:dyDescent="0.2">
      <c r="A16" s="128" t="s">
        <v>39</v>
      </c>
      <c r="B16" s="129"/>
      <c r="C16" s="1" t="s">
        <v>25</v>
      </c>
      <c r="D16" s="1" t="s">
        <v>26</v>
      </c>
      <c r="E16" s="1" t="s">
        <v>65</v>
      </c>
      <c r="F16" s="1" t="s">
        <v>27</v>
      </c>
      <c r="G16" s="50"/>
      <c r="H16" s="50"/>
      <c r="I16" s="167" t="s">
        <v>110</v>
      </c>
      <c r="J16" s="168"/>
      <c r="K16" s="168"/>
      <c r="L16" s="169"/>
      <c r="M16" s="50"/>
    </row>
    <row r="17" spans="1:13" ht="20.25" customHeight="1" x14ac:dyDescent="0.2">
      <c r="A17" s="130" t="s">
        <v>34</v>
      </c>
      <c r="B17" s="131"/>
      <c r="C17" s="63">
        <f>ENERO!C17</f>
        <v>0</v>
      </c>
      <c r="D17" s="63">
        <f>ENERO!D17+FEBRERO!D17+MARZO!D17+ABRIL!D17+MAYO!D17+JUNIO!D17+JULIO!D17+AGOSTO!D17+SEPTIEMBRE!D17+OCTUBRE!D17+NOVIEMBRE!D17+DICIEMBRE!D17</f>
        <v>0</v>
      </c>
      <c r="E17" s="63">
        <f>ENERO!E17+FEBRERO!E17+MARZO!E17+ABRIL!E17+MAYO!E17+JUNIO!E17+JULIO!E17+AGOSTO!E17+SEPTIEMBRE!E17+OCTUBRE!E17+NOVIEMBRE!E17+DICIEMBRE!E17</f>
        <v>0</v>
      </c>
      <c r="F17" s="67">
        <f>+C17+D17-E17-C43</f>
        <v>0</v>
      </c>
      <c r="G17" s="50"/>
      <c r="H17" s="50"/>
      <c r="I17" s="132" t="s">
        <v>111</v>
      </c>
      <c r="J17" s="132"/>
      <c r="K17" s="132"/>
      <c r="L17" s="63">
        <f>ENERO!L17+FEBRERO!L17+MARZO!L17+ABRIL!L17+MAYO!L17+JUNIO!L17+JULIO!L17+AGOSTO!L17+SEPTIEMBRE!L17+OCTUBRE!L17+NOVIEMBRE!L17+DICIEMBRE!L17</f>
        <v>0</v>
      </c>
      <c r="M17" s="50"/>
    </row>
    <row r="18" spans="1:13" ht="20.25" customHeight="1" x14ac:dyDescent="0.2">
      <c r="A18" s="130" t="s">
        <v>35</v>
      </c>
      <c r="B18" s="131"/>
      <c r="C18" s="63">
        <f>ENERO!C18</f>
        <v>0</v>
      </c>
      <c r="D18" s="63">
        <f>ENERO!D18+FEBRERO!D18+MARZO!D18+ABRIL!D18+MAYO!D18+JUNIO!D18+JULIO!D18+AGOSTO!D18+SEPTIEMBRE!D18+OCTUBRE!D18+NOVIEMBRE!D18+DICIEMBRE!D18</f>
        <v>0</v>
      </c>
      <c r="E18" s="63">
        <f>ENERO!E18+FEBRERO!E18+MARZO!E18+ABRIL!E18+MAYO!E18+JUNIO!E18+JULIO!E18+AGOSTO!E18+SEPTIEMBRE!E18+OCTUBRE!E18+NOVIEMBRE!E18+DICIEMBRE!E18</f>
        <v>0</v>
      </c>
      <c r="F18" s="67">
        <f>+C18+D18-E18-D43</f>
        <v>0</v>
      </c>
      <c r="G18" s="50"/>
      <c r="H18" s="36"/>
      <c r="I18" s="132" t="s">
        <v>50</v>
      </c>
      <c r="J18" s="132"/>
      <c r="K18" s="132"/>
      <c r="L18" s="63">
        <f>ENERO!L18+FEBRERO!L18+MARZO!L18+ABRIL!L18+MAYO!L18+JUNIO!L18+JULIO!L18+AGOSTO!L18+SEPTIEMBRE!L18+OCTUBRE!L18+NOVIEMBRE!L18+DICIEMBRE!L18</f>
        <v>0</v>
      </c>
      <c r="M18" s="50"/>
    </row>
    <row r="19" spans="1:13" ht="20.25" customHeight="1" x14ac:dyDescent="0.2">
      <c r="A19" s="130" t="s">
        <v>48</v>
      </c>
      <c r="B19" s="131"/>
      <c r="C19" s="63">
        <f>ENERO!C19</f>
        <v>0</v>
      </c>
      <c r="D19" s="63">
        <f>ENERO!D19+FEBRERO!D19+MARZO!D19+ABRIL!D19+MAYO!D19+JUNIO!D19+JULIO!D19+AGOSTO!D19+SEPTIEMBRE!D19+OCTUBRE!D19+NOVIEMBRE!D19+DICIEMBRE!D19</f>
        <v>0</v>
      </c>
      <c r="E19" s="63">
        <f>ENERO!E19+FEBRERO!E19+MARZO!E19+ABRIL!E19+MAYO!E19+JUNIO!E19+JULIO!E19+AGOSTO!E19+SEPTIEMBRE!E19+OCTUBRE!E19+NOVIEMBRE!E19+DICIEMBRE!E19</f>
        <v>0</v>
      </c>
      <c r="F19" s="67">
        <f>+C19+D19-E19-E43</f>
        <v>0</v>
      </c>
      <c r="G19" s="50"/>
      <c r="H19" s="36"/>
      <c r="I19" s="50"/>
      <c r="J19" s="50"/>
      <c r="K19" s="50"/>
      <c r="L19" s="50"/>
      <c r="M19" s="50"/>
    </row>
    <row r="20" spans="1:13" ht="20.25" customHeight="1" x14ac:dyDescent="0.2">
      <c r="A20" s="130" t="s">
        <v>135</v>
      </c>
      <c r="B20" s="131"/>
      <c r="C20" s="63">
        <f>ENERO!C20</f>
        <v>0</v>
      </c>
      <c r="D20" s="63">
        <f>ENERO!D20+FEBRERO!D20+MARZO!D20+ABRIL!D20+MAYO!D20+JUNIO!D20+JULIO!D20+AGOSTO!D20+SEPTIEMBRE!D20+OCTUBRE!D20+NOVIEMBRE!D20+DICIEMBRE!D20</f>
        <v>0</v>
      </c>
      <c r="E20" s="63">
        <f>ENERO!E20+FEBRERO!E20+MARZO!E20+ABRIL!E20+MAYO!E20+JUNIO!E20+JULIO!E20+AGOSTO!E20+SEPTIEMBRE!E20+OCTUBRE!E20+NOVIEMBRE!E20+DICIEMBRE!E20</f>
        <v>0</v>
      </c>
      <c r="F20" s="67">
        <f>+C20+D20-E20-F43</f>
        <v>0</v>
      </c>
      <c r="G20" s="50"/>
      <c r="H20" s="36"/>
      <c r="I20" s="50"/>
      <c r="J20" s="50"/>
      <c r="K20" s="50"/>
      <c r="L20" s="50"/>
      <c r="M20" s="50"/>
    </row>
    <row r="21" spans="1:13" ht="20.25" customHeight="1" x14ac:dyDescent="0.2">
      <c r="A21" s="153" t="s">
        <v>46</v>
      </c>
      <c r="B21" s="153"/>
      <c r="C21" s="67">
        <f>SUM(C17:C20)</f>
        <v>0</v>
      </c>
      <c r="D21" s="67">
        <f t="shared" ref="D21:F21" si="0">SUM(D17:D20)</f>
        <v>0</v>
      </c>
      <c r="E21" s="67">
        <f t="shared" si="0"/>
        <v>0</v>
      </c>
      <c r="F21" s="67">
        <f t="shared" si="0"/>
        <v>0</v>
      </c>
      <c r="G21" s="50"/>
      <c r="H21" s="50"/>
      <c r="I21" s="167" t="s">
        <v>112</v>
      </c>
      <c r="J21" s="168"/>
      <c r="K21" s="168"/>
      <c r="L21" s="169"/>
      <c r="M21" s="50"/>
    </row>
    <row r="22" spans="1:13" ht="19.5" customHeight="1" x14ac:dyDescent="0.2">
      <c r="A22" s="37"/>
      <c r="B22" s="37"/>
      <c r="C22" s="37"/>
      <c r="D22" s="37"/>
      <c r="E22" s="37"/>
      <c r="F22" s="37"/>
      <c r="G22" s="37"/>
      <c r="H22" s="50"/>
      <c r="I22" s="133" t="s">
        <v>67</v>
      </c>
      <c r="J22" s="134"/>
      <c r="K22" s="135"/>
      <c r="L22" s="63">
        <f>ENERO!L22+FEBRERO!L22+MARZO!L22+ABRIL!L22+MAYO!L22+JUNIO!L22+JULIO!L22+AGOSTO!L22+SEPTIEMBRE!L22+OCTUBRE!L22+NOVIEMBRE!L22+DICIEMBRE!L22</f>
        <v>0</v>
      </c>
      <c r="M22" s="50"/>
    </row>
    <row r="23" spans="1:13" ht="20.25" customHeight="1" x14ac:dyDescent="0.2">
      <c r="A23" s="215" t="s">
        <v>98</v>
      </c>
      <c r="B23" s="216"/>
      <c r="C23" s="216"/>
      <c r="D23" s="216"/>
      <c r="E23" s="216"/>
      <c r="F23" s="216"/>
      <c r="G23" s="217"/>
      <c r="H23" s="50"/>
      <c r="I23" s="133" t="s">
        <v>68</v>
      </c>
      <c r="J23" s="134"/>
      <c r="K23" s="135"/>
      <c r="L23" s="63">
        <f>ENERO!L23+FEBRERO!L23+MARZO!L23+ABRIL!L23+MAYO!L23+JUNIO!L23+JULIO!L23+AGOSTO!L23+SEPTIEMBRE!L23+OCTUBRE!L23+NOVIEMBRE!L23+DICIEMBRE!L23</f>
        <v>0</v>
      </c>
      <c r="M23" s="50"/>
    </row>
    <row r="24" spans="1:13" ht="15.75" customHeight="1" x14ac:dyDescent="0.2">
      <c r="A24" s="208" t="s">
        <v>87</v>
      </c>
      <c r="B24" s="208"/>
      <c r="C24" s="212" t="s">
        <v>130</v>
      </c>
      <c r="D24" s="213"/>
      <c r="E24" s="213"/>
      <c r="F24" s="214"/>
      <c r="G24" s="207" t="s">
        <v>86</v>
      </c>
      <c r="H24" s="50"/>
      <c r="I24" s="133" t="s">
        <v>115</v>
      </c>
      <c r="J24" s="134"/>
      <c r="K24" s="135"/>
      <c r="L24" s="63">
        <f>ENERO!L24+FEBRERO!L24+MARZO!L24+ABRIL!L24+MAYO!L24+JUNIO!L24+JULIO!L24+AGOSTO!L24+SEPTIEMBRE!L24+OCTUBRE!L24+NOVIEMBRE!L24+DICIEMBRE!L24</f>
        <v>0</v>
      </c>
      <c r="M24" s="50"/>
    </row>
    <row r="25" spans="1:13" ht="21.75" customHeight="1" x14ac:dyDescent="0.2">
      <c r="A25" s="208"/>
      <c r="B25" s="208"/>
      <c r="C25" s="64" t="s">
        <v>131</v>
      </c>
      <c r="D25" s="64" t="s">
        <v>88</v>
      </c>
      <c r="E25" s="92" t="s">
        <v>89</v>
      </c>
      <c r="F25" s="4" t="s">
        <v>145</v>
      </c>
      <c r="G25" s="207"/>
      <c r="H25" s="50"/>
      <c r="I25" s="50"/>
      <c r="J25" s="50"/>
      <c r="K25" s="50"/>
      <c r="L25" s="50"/>
      <c r="M25" s="50"/>
    </row>
    <row r="26" spans="1:13" ht="20.25" customHeight="1" x14ac:dyDescent="0.2">
      <c r="A26" s="218" t="s">
        <v>100</v>
      </c>
      <c r="B26" s="219"/>
      <c r="C26" s="219"/>
      <c r="D26" s="219"/>
      <c r="E26" s="219"/>
      <c r="F26" s="219"/>
      <c r="G26" s="220"/>
      <c r="H26" s="50"/>
      <c r="I26" s="50"/>
      <c r="J26" s="50"/>
      <c r="K26" s="50"/>
      <c r="L26" s="50"/>
      <c r="M26" s="50"/>
    </row>
    <row r="27" spans="1:13" ht="20.25" customHeight="1" x14ac:dyDescent="0.2">
      <c r="A27" s="205" t="s">
        <v>76</v>
      </c>
      <c r="B27" s="206"/>
      <c r="C27" s="63">
        <f>ENERO!C27+FEBRERO!C27+MARZO!C27+ABRIL!C27+MAYO!C27+JUNIO!C27+JULIO!C27+AGOSTO!C27+SEPTIEMBRE!C27+OCTUBRE!C27+NOVIEMBRE!C27+DICIEMBRE!C27</f>
        <v>0</v>
      </c>
      <c r="D27" s="63">
        <f>ENERO!D27+FEBRERO!D27+MARZO!D27+ABRIL!D27+MAYO!D27+JUNIO!D27+JULIO!D27+AGOSTO!D27+SEPTIEMBRE!D27+OCTUBRE!D27+NOVIEMBRE!D27+DICIEMBRE!D27</f>
        <v>0</v>
      </c>
      <c r="E27" s="63">
        <f>ENERO!E27+FEBRERO!E27+MARZO!E27+ABRIL!E27+MAYO!E27+JUNIO!E27+JULIO!E27+AGOSTO!E27+SEPTIEMBRE!E27+OCTUBRE!E27+NOVIEMBRE!E27+DICIEMBRE!E27</f>
        <v>0</v>
      </c>
      <c r="F27" s="63">
        <f>ENERO!F27+FEBRERO!F27+MARZO!F27+ABRIL!F27+MAYO!F27+JUNIO!F27+JULIO!F27+AGOSTO!F27+SEPTIEMBRE!F27+OCTUBRE!F27+NOVIEMBRE!F27+DICIEMBRE!F27</f>
        <v>0</v>
      </c>
      <c r="G27" s="63">
        <f>ENERO!G27+FEBRERO!G27+MARZO!G27+ABRIL!G27+MAYO!G27+JUNIO!G27+JULIO!G27+AGOSTO!G27+SEPTIEMBRE!G27+OCTUBRE!G27+NOVIEMBRE!G27+DICIEMBRE!G27</f>
        <v>0</v>
      </c>
      <c r="H27" s="50"/>
      <c r="I27" s="128" t="s">
        <v>117</v>
      </c>
      <c r="J27" s="152"/>
      <c r="K27" s="91" t="s">
        <v>19</v>
      </c>
      <c r="L27" s="91" t="s">
        <v>118</v>
      </c>
      <c r="M27" s="50"/>
    </row>
    <row r="28" spans="1:13" ht="20.25" customHeight="1" x14ac:dyDescent="0.2">
      <c r="A28" s="199" t="s">
        <v>77</v>
      </c>
      <c r="B28" s="200"/>
      <c r="C28" s="63">
        <f>ENERO!C28+FEBRERO!C28+MARZO!C28+ABRIL!C28+MAYO!C28+JUNIO!C28+JULIO!C28+AGOSTO!C28+SEPTIEMBRE!C28+OCTUBRE!C28+NOVIEMBRE!C28+DICIEMBRE!C28</f>
        <v>0</v>
      </c>
      <c r="D28" s="63">
        <f>ENERO!D28+FEBRERO!D28+MARZO!D28+ABRIL!D28+MAYO!D28+JUNIO!D28+JULIO!D28+AGOSTO!D28+SEPTIEMBRE!D28+OCTUBRE!D28+NOVIEMBRE!D28+DICIEMBRE!D28</f>
        <v>0</v>
      </c>
      <c r="E28" s="63">
        <f>ENERO!E28+FEBRERO!E28+MARZO!E28+ABRIL!E28+MAYO!E28+JUNIO!E28+JULIO!E28+AGOSTO!E28+SEPTIEMBRE!E28+OCTUBRE!E28+NOVIEMBRE!E28+DICIEMBRE!E28</f>
        <v>0</v>
      </c>
      <c r="F28" s="63">
        <f>ENERO!F28+FEBRERO!F28+MARZO!F28+ABRIL!F28+MAYO!F28+JUNIO!F28+JULIO!F28+AGOSTO!F28+SEPTIEMBRE!F28+OCTUBRE!F28+NOVIEMBRE!F28+DICIEMBRE!F28</f>
        <v>0</v>
      </c>
      <c r="G28" s="63">
        <f>ENERO!G28+FEBRERO!G28+MARZO!G28+ABRIL!G28+MAYO!G28+JUNIO!G28+JULIO!G28+AGOSTO!G28+SEPTIEMBRE!G28+OCTUBRE!G28+NOVIEMBRE!G28+DICIEMBRE!G28</f>
        <v>0</v>
      </c>
      <c r="H28" s="50"/>
      <c r="I28" s="236" t="s">
        <v>16</v>
      </c>
      <c r="J28" s="237"/>
      <c r="K28" s="63">
        <f>ENERO!K28+FEBRERO!K28+MARZO!K28+ABRIL!K28+MAYO!K28+JUNIO!K28+JULIO!K28+AGOSTO!K28+SEPTIEMBRE!K28+OCTUBRE!K28+NOVIEMBRE!K28+DICIEMBRE!K28</f>
        <v>0</v>
      </c>
      <c r="L28" s="63">
        <f>ENERO!L28+FEBRERO!L28+MARZO!L28+ABRIL!L28+MAYO!L28+JUNIO!L28+JULIO!L28+AGOSTO!L28+SEPTIEMBRE!L28+OCTUBRE!L28+NOVIEMBRE!L28+DICIEMBRE!L28</f>
        <v>0</v>
      </c>
      <c r="M28" s="50"/>
    </row>
    <row r="29" spans="1:13" ht="20.25" customHeight="1" x14ac:dyDescent="0.2">
      <c r="A29" s="199" t="s">
        <v>78</v>
      </c>
      <c r="B29" s="200"/>
      <c r="C29" s="63">
        <f>ENERO!C29+FEBRERO!C29+MARZO!C29+ABRIL!C29+MAYO!C29+JUNIO!C29+JULIO!C29+AGOSTO!C29+SEPTIEMBRE!C29+OCTUBRE!C29+NOVIEMBRE!C29+DICIEMBRE!C29</f>
        <v>0</v>
      </c>
      <c r="D29" s="63">
        <f>ENERO!D29+FEBRERO!D29+MARZO!D29+ABRIL!D29+MAYO!D29+JUNIO!D29+JULIO!D29+AGOSTO!D29+SEPTIEMBRE!D29+OCTUBRE!D29+NOVIEMBRE!D29+DICIEMBRE!D29</f>
        <v>0</v>
      </c>
      <c r="E29" s="63">
        <f>ENERO!E29+FEBRERO!E29+MARZO!E29+ABRIL!E29+MAYO!E29+JUNIO!E29+JULIO!E29+AGOSTO!E29+SEPTIEMBRE!E29+OCTUBRE!E29+NOVIEMBRE!E29+DICIEMBRE!E29</f>
        <v>0</v>
      </c>
      <c r="F29" s="63">
        <f>ENERO!F29+FEBRERO!F29+MARZO!F29+ABRIL!F29+MAYO!F29+JUNIO!F29+JULIO!F29+AGOSTO!F29+SEPTIEMBRE!F29+OCTUBRE!F29+NOVIEMBRE!F29+DICIEMBRE!F29</f>
        <v>0</v>
      </c>
      <c r="G29" s="63">
        <f>ENERO!G29+FEBRERO!G29+MARZO!G29+ABRIL!G29+MAYO!G29+JUNIO!G29+JULIO!G29+AGOSTO!G29+SEPTIEMBRE!G29+OCTUBRE!G29+NOVIEMBRE!G29+DICIEMBRE!G29</f>
        <v>0</v>
      </c>
      <c r="H29" s="50"/>
      <c r="I29" s="236" t="s">
        <v>17</v>
      </c>
      <c r="J29" s="237"/>
      <c r="K29" s="63">
        <f>ENERO!K29+FEBRERO!K29+MARZO!K29+ABRIL!K29+MAYO!K29+JUNIO!K29+JULIO!K29+AGOSTO!K29+SEPTIEMBRE!K29+OCTUBRE!K29+NOVIEMBRE!K29+DICIEMBRE!K29</f>
        <v>0</v>
      </c>
      <c r="L29" s="63">
        <f>ENERO!L29+FEBRERO!L29+MARZO!L29+ABRIL!L29+MAYO!L29+JUNIO!L29+JULIO!L29+AGOSTO!L29+SEPTIEMBRE!L29+OCTUBRE!L29+NOVIEMBRE!L29+DICIEMBRE!L29</f>
        <v>0</v>
      </c>
      <c r="M29" s="50"/>
    </row>
    <row r="30" spans="1:13" ht="15.75" customHeight="1" x14ac:dyDescent="0.2">
      <c r="A30" s="218" t="s">
        <v>99</v>
      </c>
      <c r="B30" s="219"/>
      <c r="C30" s="219"/>
      <c r="D30" s="219"/>
      <c r="E30" s="219"/>
      <c r="F30" s="219"/>
      <c r="G30" s="220"/>
      <c r="H30" s="50"/>
      <c r="I30" s="50"/>
      <c r="J30" s="50"/>
      <c r="K30" s="50"/>
      <c r="L30" s="50"/>
      <c r="M30" s="50"/>
    </row>
    <row r="31" spans="1:13" ht="19.5" customHeight="1" x14ac:dyDescent="0.2">
      <c r="A31" s="199" t="s">
        <v>76</v>
      </c>
      <c r="B31" s="200"/>
      <c r="C31" s="63">
        <f>ENERO!C31+FEBRERO!C31+MARZO!C31+ABRIL!C31+MAYO!C31+JUNIO!C31+JULIO!C31+AGOSTO!C31+SEPTIEMBRE!C31+OCTUBRE!C31+NOVIEMBRE!C31+DICIEMBRE!C31</f>
        <v>0</v>
      </c>
      <c r="D31" s="63">
        <f>ENERO!D31+FEBRERO!D31+MARZO!D31+ABRIL!D31+MAYO!D31+JUNIO!D31+JULIO!D31+AGOSTO!D31+SEPTIEMBRE!D31+OCTUBRE!D31+NOVIEMBRE!D31+DICIEMBRE!D31</f>
        <v>0</v>
      </c>
      <c r="E31" s="63">
        <f>ENERO!E31+FEBRERO!E31+MARZO!E31+ABRIL!E31+MAYO!E31+JUNIO!E31+JULIO!E31+AGOSTO!E31+SEPTIEMBRE!E31+OCTUBRE!E31+NOVIEMBRE!E31+DICIEMBRE!E31</f>
        <v>0</v>
      </c>
      <c r="F31" s="63">
        <f>ENERO!F31+FEBRERO!F31+MARZO!F31+ABRIL!F31+MAYO!F31+JUNIO!F31+JULIO!F31+AGOSTO!F31+SEPTIEMBRE!F31+OCTUBRE!F31+NOVIEMBRE!F31+DICIEMBRE!F31</f>
        <v>0</v>
      </c>
      <c r="G31" s="63">
        <f>ENERO!G31+FEBRERO!G31+MARZO!G31+ABRIL!G31+MAYO!G31+JUNIO!G31+JULIO!G31+AGOSTO!G31+SEPTIEMBRE!G31+OCTUBRE!G31+NOVIEMBRE!G31+DICIEMBRE!G31</f>
        <v>0</v>
      </c>
      <c r="H31" s="50"/>
      <c r="I31" s="209" t="s">
        <v>161</v>
      </c>
      <c r="J31" s="209"/>
      <c r="K31" s="209"/>
      <c r="L31" s="209"/>
      <c r="M31" s="50"/>
    </row>
    <row r="32" spans="1:13" ht="19.5" customHeight="1" x14ac:dyDescent="0.2">
      <c r="A32" s="199" t="s">
        <v>77</v>
      </c>
      <c r="B32" s="200"/>
      <c r="C32" s="63">
        <f>ENERO!C32+FEBRERO!C32+MARZO!C32+ABRIL!C32+MAYO!C32+JUNIO!C32+JULIO!C32+AGOSTO!C32+SEPTIEMBRE!C32+OCTUBRE!C32+NOVIEMBRE!C32+DICIEMBRE!C32</f>
        <v>0</v>
      </c>
      <c r="D32" s="63">
        <f>ENERO!D32+FEBRERO!D32+MARZO!D32+ABRIL!D32+MAYO!D32+JUNIO!D32+JULIO!D32+AGOSTO!D32+SEPTIEMBRE!D32+OCTUBRE!D32+NOVIEMBRE!D32+DICIEMBRE!D32</f>
        <v>0</v>
      </c>
      <c r="E32" s="63">
        <f>ENERO!E32+FEBRERO!E32+MARZO!E32+ABRIL!E32+MAYO!E32+JUNIO!E32+JULIO!E32+AGOSTO!E32+SEPTIEMBRE!E32+OCTUBRE!E32+NOVIEMBRE!E32+DICIEMBRE!E32</f>
        <v>0</v>
      </c>
      <c r="F32" s="63">
        <f>ENERO!F32+FEBRERO!F32+MARZO!F32+ABRIL!F32+MAYO!F32+JUNIO!F32+JULIO!F32+AGOSTO!F32+SEPTIEMBRE!F32+OCTUBRE!F32+NOVIEMBRE!F32+DICIEMBRE!F32</f>
        <v>0</v>
      </c>
      <c r="G32" s="63">
        <f>ENERO!G32+FEBRERO!G32+MARZO!G32+ABRIL!G32+MAYO!G32+JUNIO!G32+JULIO!G32+AGOSTO!G32+SEPTIEMBRE!G32+OCTUBRE!G32+NOVIEMBRE!G32+DICIEMBRE!G32</f>
        <v>0</v>
      </c>
      <c r="H32" s="50"/>
      <c r="I32" s="210" t="s">
        <v>80</v>
      </c>
      <c r="J32" s="22" t="s">
        <v>81</v>
      </c>
      <c r="K32" s="19" t="s">
        <v>18</v>
      </c>
      <c r="L32" s="19" t="s">
        <v>19</v>
      </c>
      <c r="M32" s="50"/>
    </row>
    <row r="33" spans="1:14" ht="21" customHeight="1" x14ac:dyDescent="0.2">
      <c r="A33" s="199" t="s">
        <v>78</v>
      </c>
      <c r="B33" s="200"/>
      <c r="C33" s="63">
        <f>ENERO!C33+FEBRERO!C33+MARZO!C33+ABRIL!C33+MAYO!C33+JUNIO!C33+JULIO!C33+AGOSTO!C33+SEPTIEMBRE!C33+OCTUBRE!C33+NOVIEMBRE!C33+DICIEMBRE!C33</f>
        <v>0</v>
      </c>
      <c r="D33" s="63">
        <f>ENERO!D33+FEBRERO!D33+MARZO!D33+ABRIL!D33+MAYO!D33+JUNIO!D33+JULIO!D33+AGOSTO!D33+SEPTIEMBRE!D33+OCTUBRE!D33+NOVIEMBRE!D33+DICIEMBRE!D33</f>
        <v>0</v>
      </c>
      <c r="E33" s="63">
        <f>ENERO!E33+FEBRERO!E33+MARZO!E33+ABRIL!E33+MAYO!E33+JUNIO!E33+JULIO!E33+AGOSTO!E33+SEPTIEMBRE!E33+OCTUBRE!E33+NOVIEMBRE!E33+DICIEMBRE!E33</f>
        <v>0</v>
      </c>
      <c r="F33" s="63">
        <f>ENERO!F33+FEBRERO!F33+MARZO!F33+ABRIL!F33+MAYO!F33+JUNIO!F33+JULIO!F33+AGOSTO!F33+SEPTIEMBRE!F33+OCTUBRE!F33+NOVIEMBRE!F33+DICIEMBRE!F33</f>
        <v>0</v>
      </c>
      <c r="G33" s="63">
        <f>ENERO!G33+FEBRERO!G33+MARZO!G33+ABRIL!G33+MAYO!G33+JUNIO!G33+JULIO!G33+AGOSTO!G33+SEPTIEMBRE!G33+OCTUBRE!G33+NOVIEMBRE!G33+DICIEMBRE!G33</f>
        <v>0</v>
      </c>
      <c r="H33" s="50"/>
      <c r="I33" s="210"/>
      <c r="J33" s="21" t="s">
        <v>16</v>
      </c>
      <c r="K33" s="63">
        <f>ENERO!K33+FEBRERO!K33+MARZO!K33+ABRIL!K33+MAYO!K33+JUNIO!K33+JULIO!K33+AGOSTO!K33+SEPTIEMBRE!K33+OCTUBRE!K33+NOVIEMBRE!K33+DICIEMBRE!K33</f>
        <v>0</v>
      </c>
      <c r="L33" s="63">
        <f>ENERO!L33+FEBRERO!L33+MARZO!L33+ABRIL!L33+MAYO!L33+JUNIO!L33+JULIO!L33+AGOSTO!L33+SEPTIEMBRE!L33+OCTUBRE!L33+NOVIEMBRE!L33+DICIEMBRE!L33</f>
        <v>0</v>
      </c>
      <c r="M33" s="50"/>
    </row>
    <row r="34" spans="1:14" ht="19.5" customHeight="1" x14ac:dyDescent="0.2">
      <c r="A34" s="199" t="s">
        <v>79</v>
      </c>
      <c r="B34" s="200"/>
      <c r="C34" s="63">
        <f>ENERO!C34+FEBRERO!C34+MARZO!C34+ABRIL!C34+MAYO!C34+JUNIO!C34+JULIO!C34+AGOSTO!C34+SEPTIEMBRE!C34+OCTUBRE!C34+NOVIEMBRE!C34+DICIEMBRE!C34</f>
        <v>0</v>
      </c>
      <c r="D34" s="63">
        <f>ENERO!D34+FEBRERO!D34+MARZO!D34+ABRIL!D34+MAYO!D34+JUNIO!D34+JULIO!D34+AGOSTO!D34+SEPTIEMBRE!D34+OCTUBRE!D34+NOVIEMBRE!D34+DICIEMBRE!D34</f>
        <v>0</v>
      </c>
      <c r="E34" s="63">
        <f>ENERO!E34+FEBRERO!E34+MARZO!E34+ABRIL!E34+MAYO!E34+JUNIO!E34+JULIO!E34+AGOSTO!E34+SEPTIEMBRE!E34+OCTUBRE!E34+NOVIEMBRE!E34+DICIEMBRE!E34</f>
        <v>0</v>
      </c>
      <c r="F34" s="63">
        <f>ENERO!F34+FEBRERO!F34+MARZO!F34+ABRIL!F34+MAYO!F34+JUNIO!F34+JULIO!F34+AGOSTO!F34+SEPTIEMBRE!F34+OCTUBRE!F34+NOVIEMBRE!F34+DICIEMBRE!F34</f>
        <v>0</v>
      </c>
      <c r="G34" s="63">
        <f>ENERO!G34+FEBRERO!G34+MARZO!G34+ABRIL!G34+MAYO!G34+JUNIO!G34+JULIO!G34+AGOSTO!G34+SEPTIEMBRE!G34+OCTUBRE!G34+NOVIEMBRE!G34+DICIEMBRE!G34</f>
        <v>0</v>
      </c>
      <c r="H34" s="50"/>
      <c r="I34" s="210"/>
      <c r="J34" s="20" t="s">
        <v>17</v>
      </c>
      <c r="K34" s="63">
        <f>ENERO!K34+FEBRERO!K34+MARZO!K34+ABRIL!K34+MAYO!K34+JUNIO!K34+JULIO!K34+AGOSTO!K34+SEPTIEMBRE!K34+OCTUBRE!K34+NOVIEMBRE!K34+DICIEMBRE!K34</f>
        <v>0</v>
      </c>
      <c r="L34" s="63">
        <f>ENERO!L34+FEBRERO!L34+MARZO!L34+ABRIL!L34+MAYO!L34+JUNIO!L34+JULIO!L34+AGOSTO!L34+SEPTIEMBRE!L34+OCTUBRE!L34+NOVIEMBRE!L34+DICIEMBRE!L34</f>
        <v>0</v>
      </c>
      <c r="M34" s="50"/>
    </row>
    <row r="35" spans="1:14" ht="17.25" customHeight="1" x14ac:dyDescent="0.2">
      <c r="A35" s="221" t="s">
        <v>128</v>
      </c>
      <c r="B35" s="222"/>
      <c r="C35" s="222"/>
      <c r="D35" s="222"/>
      <c r="E35" s="222"/>
      <c r="F35" s="222"/>
      <c r="G35" s="223"/>
      <c r="H35" s="50"/>
      <c r="I35" s="193" t="s">
        <v>132</v>
      </c>
      <c r="J35" s="193"/>
      <c r="K35" s="258">
        <f>+ENERO!K35+FEBRERO!K35+MARZO!K35+ABRIL!K35+MAYO!K35+JUNIO!K35+JULIO!K35+AGOSTO!K35+SEPTIEMBRE!K35+OCTUBRE!K35+NOVIEMBRE!K35+DICIEMBRE!K35</f>
        <v>0</v>
      </c>
      <c r="L35" s="258"/>
      <c r="M35" s="50"/>
    </row>
    <row r="36" spans="1:14" ht="19.5" customHeight="1" x14ac:dyDescent="0.2">
      <c r="A36" s="136" t="s">
        <v>40</v>
      </c>
      <c r="B36" s="137"/>
      <c r="C36" s="63">
        <f>ENERO!C36+FEBRERO!C36+MARZO!C36+ABRIL!C36+MAYO!C36+JUNIO!C36+JULIO!C36+AGOSTO!C36+SEPTIEMBRE!C36+OCTUBRE!C36+NOVIEMBRE!C36+DICIEMBRE!C36</f>
        <v>0</v>
      </c>
      <c r="D36" s="63">
        <f>ENERO!D36+FEBRERO!D36+MARZO!D36+ABRIL!D36+MAYO!D36+JUNIO!D36+JULIO!D36+AGOSTO!D36+SEPTIEMBRE!D36+OCTUBRE!D36+NOVIEMBRE!D36+DICIEMBRE!D36</f>
        <v>0</v>
      </c>
      <c r="E36" s="63">
        <f>ENERO!E36+FEBRERO!E36+MARZO!E36+ABRIL!E36+MAYO!E36+JUNIO!E36+JULIO!E36+AGOSTO!E36+SEPTIEMBRE!E36+OCTUBRE!E36+NOVIEMBRE!E36+DICIEMBRE!E36</f>
        <v>0</v>
      </c>
      <c r="F36" s="63">
        <f>ENERO!F36+FEBRERO!F36+MARZO!F36+ABRIL!F36+MAYO!F36+JUNIO!F36+JULIO!F36+AGOSTO!F36+SEPTIEMBRE!F36+OCTUBRE!F36+NOVIEMBRE!F36+DICIEMBRE!F36</f>
        <v>0</v>
      </c>
      <c r="G36" s="63">
        <f>ENERO!G36+FEBRERO!G36+MARZO!G36+ABRIL!G36+MAYO!G36+JUNIO!G36+JULIO!G36+AGOSTO!G36+SEPTIEMBRE!G36+OCTUBRE!G36+NOVIEMBRE!G36+DICIEMBRE!G36</f>
        <v>0</v>
      </c>
      <c r="H36" s="50"/>
      <c r="I36" s="193" t="s">
        <v>31</v>
      </c>
      <c r="J36" s="193"/>
      <c r="K36" s="258">
        <f>+ENERO!K36+FEBRERO!K36+MARZO!K36+ABRIL!K36+MAYO!K36+JUNIO!K36+JULIO!K36+AGOSTO!K36+SEPTIEMBRE!K36+OCTUBRE!K36+NOVIEMBRE!K36+DICIEMBRE!K36</f>
        <v>0</v>
      </c>
      <c r="L36" s="258"/>
      <c r="M36" s="50"/>
    </row>
    <row r="37" spans="1:14" ht="19.5" customHeight="1" x14ac:dyDescent="0.2">
      <c r="A37" s="130" t="s">
        <v>41</v>
      </c>
      <c r="B37" s="131"/>
      <c r="C37" s="63">
        <f>ENERO!C37+FEBRERO!C37+MARZO!C37+ABRIL!C37+MAYO!C37+JUNIO!C37+JULIO!C37+AGOSTO!C37+SEPTIEMBRE!C37+OCTUBRE!C37+NOVIEMBRE!C37+DICIEMBRE!C37</f>
        <v>0</v>
      </c>
      <c r="D37" s="63">
        <f>ENERO!D37+FEBRERO!D37+MARZO!D37+ABRIL!D37+MAYO!D37+JUNIO!D37+JULIO!D37+AGOSTO!D37+SEPTIEMBRE!D37+OCTUBRE!D37+NOVIEMBRE!D37+DICIEMBRE!D37</f>
        <v>0</v>
      </c>
      <c r="E37" s="63">
        <f>ENERO!E37+FEBRERO!E37+MARZO!E37+ABRIL!E37+MAYO!E37+JUNIO!E37+JULIO!E37+AGOSTO!E37+SEPTIEMBRE!E37+OCTUBRE!E37+NOVIEMBRE!E37+DICIEMBRE!E37</f>
        <v>0</v>
      </c>
      <c r="F37" s="63">
        <f>ENERO!F37+FEBRERO!F37+MARZO!F37+ABRIL!F37+MAYO!F37+JUNIO!F37+JULIO!F37+AGOSTO!F37+SEPTIEMBRE!F37+OCTUBRE!F37+NOVIEMBRE!F37+DICIEMBRE!F37</f>
        <v>0</v>
      </c>
      <c r="G37" s="63">
        <f>ENERO!G37+FEBRERO!G37+MARZO!G37+ABRIL!G37+MAYO!G37+JUNIO!G37+JULIO!G37+AGOSTO!G37+SEPTIEMBRE!G37+OCTUBRE!G37+NOVIEMBRE!G37+DICIEMBRE!G37</f>
        <v>0</v>
      </c>
      <c r="H37" s="50"/>
      <c r="I37" s="193" t="s">
        <v>116</v>
      </c>
      <c r="J37" s="193"/>
      <c r="K37" s="258">
        <f>+ENERO!K37+FEBRERO!K37+MARZO!K37+ABRIL!K37+MAYO!K37+JUNIO!K37+JULIO!K37+AGOSTO!K37+SEPTIEMBRE!K37+OCTUBRE!K37+NOVIEMBRE!K37+DICIEMBRE!K37</f>
        <v>0</v>
      </c>
      <c r="L37" s="258"/>
      <c r="M37" s="50"/>
    </row>
    <row r="38" spans="1:14" ht="19.5" customHeight="1" x14ac:dyDescent="0.2">
      <c r="A38" s="130" t="s">
        <v>42</v>
      </c>
      <c r="B38" s="131"/>
      <c r="C38" s="63">
        <f>ENERO!C38+FEBRERO!C38+MARZO!C38+ABRIL!C38+MAYO!C38+JUNIO!C38+JULIO!C38+AGOSTO!C38+SEPTIEMBRE!C38+OCTUBRE!C38+NOVIEMBRE!C38+DICIEMBRE!C38</f>
        <v>0</v>
      </c>
      <c r="D38" s="63">
        <f>ENERO!D38+FEBRERO!D38+MARZO!D38+ABRIL!D38+MAYO!D38+JUNIO!D38+JULIO!D38+AGOSTO!D38+SEPTIEMBRE!D38+OCTUBRE!D38+NOVIEMBRE!D38+DICIEMBRE!D38</f>
        <v>0</v>
      </c>
      <c r="E38" s="63">
        <f>ENERO!E38+FEBRERO!E38+MARZO!E38+ABRIL!E38+MAYO!E38+JUNIO!E38+JULIO!E38+AGOSTO!E38+SEPTIEMBRE!E38+OCTUBRE!E38+NOVIEMBRE!E38+DICIEMBRE!E38</f>
        <v>0</v>
      </c>
      <c r="F38" s="63">
        <f>ENERO!F38+FEBRERO!F38+MARZO!F38+ABRIL!F38+MAYO!F38+JUNIO!F38+JULIO!F38+AGOSTO!F38+SEPTIEMBRE!F38+OCTUBRE!F38+NOVIEMBRE!F38+DICIEMBRE!F38</f>
        <v>0</v>
      </c>
      <c r="G38" s="63">
        <f>ENERO!G38+FEBRERO!G38+MARZO!G38+ABRIL!G38+MAYO!G38+JUNIO!G38+JULIO!G38+AGOSTO!G38+SEPTIEMBRE!G38+OCTUBRE!G38+NOVIEMBRE!G38+DICIEMBRE!G38</f>
        <v>0</v>
      </c>
      <c r="H38" s="50"/>
      <c r="I38" s="50"/>
      <c r="J38" s="50"/>
      <c r="K38" s="50"/>
      <c r="L38" s="50"/>
      <c r="M38" s="50"/>
    </row>
    <row r="39" spans="1:14" ht="18" customHeight="1" x14ac:dyDescent="0.2">
      <c r="A39" s="154" t="s">
        <v>129</v>
      </c>
      <c r="B39" s="155"/>
      <c r="C39" s="155"/>
      <c r="D39" s="155"/>
      <c r="E39" s="155"/>
      <c r="F39" s="155"/>
      <c r="G39" s="156"/>
      <c r="H39" s="50"/>
      <c r="I39" s="128" t="s">
        <v>64</v>
      </c>
      <c r="J39" s="152"/>
      <c r="K39" s="129"/>
      <c r="L39" s="91" t="s">
        <v>51</v>
      </c>
      <c r="M39" s="91" t="s">
        <v>52</v>
      </c>
    </row>
    <row r="40" spans="1:14" ht="18" customHeight="1" x14ac:dyDescent="0.2">
      <c r="A40" s="136" t="s">
        <v>43</v>
      </c>
      <c r="B40" s="137"/>
      <c r="C40" s="63">
        <f>ENERO!C40+FEBRERO!C40+MARZO!C40+ABRIL!C40+MAYO!C40+JUNIO!C40+JULIO!C40+AGOSTO!C40+SEPTIEMBRE!C40+OCTUBRE!C40+NOVIEMBRE!C40+DICIEMBRE!C40</f>
        <v>0</v>
      </c>
      <c r="D40" s="63">
        <f>ENERO!D40+FEBRERO!D40+MARZO!D40+ABRIL!D40+MAYO!D40+JUNIO!D40+JULIO!D40+AGOSTO!D40+SEPTIEMBRE!D40+OCTUBRE!D40+NOVIEMBRE!D40+DICIEMBRE!D40</f>
        <v>0</v>
      </c>
      <c r="E40" s="63">
        <f>ENERO!E40+FEBRERO!E40+MARZO!E40+ABRIL!E40+MAYO!E40+JUNIO!E40+JULIO!E40+AGOSTO!E40+SEPTIEMBRE!E40+OCTUBRE!E40+NOVIEMBRE!E40+DICIEMBRE!E40</f>
        <v>0</v>
      </c>
      <c r="F40" s="63">
        <f>ENERO!F40+FEBRERO!F40+MARZO!F40+ABRIL!F40+MAYO!F40+JUNIO!F40+JULIO!F40+AGOSTO!F40+SEPTIEMBRE!F40+OCTUBRE!F40+NOVIEMBRE!F40+DICIEMBRE!F40</f>
        <v>0</v>
      </c>
      <c r="G40" s="63">
        <f>ENERO!G40+FEBRERO!G40+MARZO!G40+ABRIL!G40+MAYO!G40+JUNIO!G40+JULIO!G40+AGOSTO!G40+SEPTIEMBRE!G40+OCTUBRE!G40+NOVIEMBRE!G40+DICIEMBRE!G40</f>
        <v>0</v>
      </c>
      <c r="H40" s="50"/>
      <c r="I40" s="224" t="s">
        <v>53</v>
      </c>
      <c r="J40" s="225"/>
      <c r="K40" s="226"/>
      <c r="L40" s="63">
        <f>ENERO!L40+FEBRERO!L40+MARZO!L40+ABRIL!L40+MAYO!L40+JUNIO!L40+JULIO!L40+AGOSTO!L40+SEPTIEMBRE!L40+OCTUBRE!L40+NOVIEMBRE!L40+DICIEMBRE!L40</f>
        <v>0</v>
      </c>
      <c r="M40" s="63">
        <f>ENERO!M40+FEBRERO!M40+MARZO!M40+ABRIL!M40+MAYO!M40+JUNIO!M40+JULIO!M40+AGOSTO!M40+SEPTIEMBRE!M40+OCTUBRE!M40+NOVIEMBRE!M40+DICIEMBRE!M40</f>
        <v>0</v>
      </c>
    </row>
    <row r="41" spans="1:14" ht="18" customHeight="1" x14ac:dyDescent="0.2">
      <c r="A41" s="130" t="s">
        <v>44</v>
      </c>
      <c r="B41" s="131"/>
      <c r="C41" s="63">
        <f>ENERO!C41+FEBRERO!C41+MARZO!C41+ABRIL!C41+MAYO!C41+JUNIO!C41+JULIO!C41+AGOSTO!C41+SEPTIEMBRE!C41+OCTUBRE!C41+NOVIEMBRE!C41+DICIEMBRE!C41</f>
        <v>0</v>
      </c>
      <c r="D41" s="63">
        <f>ENERO!D41+FEBRERO!D41+MARZO!D41+ABRIL!D41+MAYO!D41+JUNIO!D41+JULIO!D41+AGOSTO!D41+SEPTIEMBRE!D41+OCTUBRE!D41+NOVIEMBRE!D41+DICIEMBRE!D41</f>
        <v>0</v>
      </c>
      <c r="E41" s="63">
        <f>ENERO!E41+FEBRERO!E41+MARZO!E41+ABRIL!E41+MAYO!E41+JUNIO!E41+JULIO!E41+AGOSTO!E41+SEPTIEMBRE!E41+OCTUBRE!E41+NOVIEMBRE!E41+DICIEMBRE!E41</f>
        <v>0</v>
      </c>
      <c r="F41" s="63">
        <f>ENERO!F41+FEBRERO!F41+MARZO!F41+ABRIL!F41+MAYO!F41+JUNIO!F41+JULIO!F41+AGOSTO!F41+SEPTIEMBRE!F41+OCTUBRE!F41+NOVIEMBRE!F41+DICIEMBRE!F41</f>
        <v>0</v>
      </c>
      <c r="G41" s="63">
        <f>ENERO!G41+FEBRERO!G41+MARZO!G41+ABRIL!G41+MAYO!G41+JUNIO!G41+JULIO!G41+AGOSTO!G41+SEPTIEMBRE!G41+OCTUBRE!G41+NOVIEMBRE!G41+DICIEMBRE!G41</f>
        <v>0</v>
      </c>
      <c r="H41" s="50"/>
      <c r="I41" s="224" t="s">
        <v>54</v>
      </c>
      <c r="J41" s="225"/>
      <c r="K41" s="226"/>
      <c r="L41" s="63">
        <f>ENERO!L41+FEBRERO!L41+MARZO!L41+ABRIL!L41+MAYO!L41+JUNIO!L41+JULIO!L41+AGOSTO!L41+SEPTIEMBRE!L41+OCTUBRE!L41+NOVIEMBRE!L41+DICIEMBRE!L41</f>
        <v>0</v>
      </c>
      <c r="M41" s="63">
        <f>ENERO!M41+FEBRERO!M41+MARZO!M41+ABRIL!M41+MAYO!M41+JUNIO!M41+JULIO!M41+AGOSTO!M41+SEPTIEMBRE!M41+OCTUBRE!M41+NOVIEMBRE!M41+DICIEMBRE!M41</f>
        <v>0</v>
      </c>
    </row>
    <row r="42" spans="1:14" ht="18" customHeight="1" x14ac:dyDescent="0.2">
      <c r="A42" s="138" t="s">
        <v>45</v>
      </c>
      <c r="B42" s="138"/>
      <c r="C42" s="63">
        <f>ENERO!C42+FEBRERO!C42+MARZO!C42+ABRIL!C42+MAYO!C42+JUNIO!C42+JULIO!C42+AGOSTO!C42+SEPTIEMBRE!C42+OCTUBRE!C42+NOVIEMBRE!C42+DICIEMBRE!C42</f>
        <v>0</v>
      </c>
      <c r="D42" s="63">
        <f>ENERO!D42+FEBRERO!D42+MARZO!D42+ABRIL!D42+MAYO!D42+JUNIO!D42+JULIO!D42+AGOSTO!D42+SEPTIEMBRE!D42+OCTUBRE!D42+NOVIEMBRE!D42+DICIEMBRE!D42</f>
        <v>0</v>
      </c>
      <c r="E42" s="63">
        <f>ENERO!E42+FEBRERO!E42+MARZO!E42+ABRIL!E42+MAYO!E42+JUNIO!E42+JULIO!E42+AGOSTO!E42+SEPTIEMBRE!E42+OCTUBRE!E42+NOVIEMBRE!E42+DICIEMBRE!E42</f>
        <v>0</v>
      </c>
      <c r="F42" s="63">
        <f>ENERO!F42+FEBRERO!F42+MARZO!F42+ABRIL!F42+MAYO!F42+JUNIO!F42+JULIO!F42+AGOSTO!F42+SEPTIEMBRE!F42+OCTUBRE!F42+NOVIEMBRE!F42+DICIEMBRE!F42</f>
        <v>0</v>
      </c>
      <c r="G42" s="63">
        <f>ENERO!G42+FEBRERO!G42+MARZO!G42+ABRIL!G42+MAYO!G42+JUNIO!G42+JULIO!G42+AGOSTO!G42+SEPTIEMBRE!G42+OCTUBRE!G42+NOVIEMBRE!G42+DICIEMBRE!G42</f>
        <v>0</v>
      </c>
      <c r="H42" s="50"/>
      <c r="I42" s="224" t="s">
        <v>55</v>
      </c>
      <c r="J42" s="225"/>
      <c r="K42" s="226"/>
      <c r="L42" s="63">
        <f>ENERO!L42+FEBRERO!L42+MARZO!L42+ABRIL!L42+MAYO!L42+JUNIO!L42+JULIO!L42+AGOSTO!L42+SEPTIEMBRE!L42+OCTUBRE!L42+NOVIEMBRE!L42+DICIEMBRE!L42</f>
        <v>0</v>
      </c>
      <c r="M42" s="63">
        <f>ENERO!M42+FEBRERO!M42+MARZO!M42+ABRIL!M42+MAYO!M42+JUNIO!M42+JULIO!M42+AGOSTO!M42+SEPTIEMBRE!M42+OCTUBRE!M42+NOVIEMBRE!M42+DICIEMBRE!M42</f>
        <v>0</v>
      </c>
    </row>
    <row r="43" spans="1:14" ht="18" customHeight="1" x14ac:dyDescent="0.2">
      <c r="A43" s="142" t="s">
        <v>46</v>
      </c>
      <c r="B43" s="142"/>
      <c r="C43" s="68">
        <f>SUM(C27:C29,C31:C35,C36:C38,C40:C42)</f>
        <v>0</v>
      </c>
      <c r="D43" s="68">
        <f t="shared" ref="D43:F43" si="1">SUM(D27:D29,D31:D35,D36:D38,D40:D42)</f>
        <v>0</v>
      </c>
      <c r="E43" s="68">
        <f t="shared" si="1"/>
        <v>0</v>
      </c>
      <c r="F43" s="68">
        <f t="shared" si="1"/>
        <v>0</v>
      </c>
      <c r="G43" s="68">
        <f>SUM(G27:G29,G31:G35,G36:G38,G40:G42)</f>
        <v>0</v>
      </c>
      <c r="H43" s="50"/>
      <c r="I43" s="224" t="s">
        <v>136</v>
      </c>
      <c r="J43" s="225"/>
      <c r="K43" s="226"/>
      <c r="L43" s="63">
        <f>ENERO!L43+FEBRERO!L43+MARZO!L43+ABRIL!L43+MAYO!L43+JUNIO!L43+JULIO!L43+AGOSTO!L43+SEPTIEMBRE!L43+OCTUBRE!L43+NOVIEMBRE!L43+DICIEMBRE!L43</f>
        <v>0</v>
      </c>
      <c r="M43" s="63">
        <f>ENERO!M43+FEBRERO!M43+MARZO!M43+ABRIL!M43+MAYO!M43+JUNIO!M43+JULIO!M43+AGOSTO!M43+SEPTIEMBRE!M43+OCTUBRE!M43+NOVIEMBRE!M43+DICIEMBRE!M43</f>
        <v>0</v>
      </c>
    </row>
    <row r="44" spans="1:14" ht="3.75" customHeight="1" x14ac:dyDescent="0.2">
      <c r="A44" s="38"/>
      <c r="B44" s="38"/>
      <c r="C44" s="38"/>
      <c r="D44" s="38"/>
      <c r="E44" s="38"/>
      <c r="F44" s="38"/>
      <c r="G44" s="38"/>
      <c r="H44" s="50"/>
      <c r="I44" s="227" t="s">
        <v>137</v>
      </c>
      <c r="J44" s="228"/>
      <c r="K44" s="229"/>
      <c r="L44" s="256">
        <f>+ENERO!L44+FEBRERO!L44+MARZO!L44+ABRIL!L44+MAYO!L44+JUNIO!L44+JULIO!L44+AGOSTO!L44+SEPTIEMBRE!L44+OCTUBRE!L44+NOVIEMBRE!L44+DICIEMBRE!L44</f>
        <v>0</v>
      </c>
      <c r="M44" s="256">
        <f>+ENERO!M44+FEBRERO!M44+MARZO!M44+ABRIL!M44+MAYO!M44+JUNIO!M44+JULIO!M44+AGOSTO!M44+SEPTIEMBRE!M44+OCTUBRE!M44+NOVIEMBRE!M44+DICIEMBRE!M44</f>
        <v>0</v>
      </c>
      <c r="N44" s="24"/>
    </row>
    <row r="45" spans="1:14" ht="18" customHeight="1" x14ac:dyDescent="0.2">
      <c r="A45" s="172" t="s">
        <v>47</v>
      </c>
      <c r="B45" s="172"/>
      <c r="C45" s="172"/>
      <c r="D45" s="157">
        <f>SUM(C43:G43)</f>
        <v>0</v>
      </c>
      <c r="E45" s="158"/>
      <c r="F45" s="158"/>
      <c r="G45" s="159"/>
      <c r="H45" s="50"/>
      <c r="I45" s="230"/>
      <c r="J45" s="231"/>
      <c r="K45" s="232"/>
      <c r="L45" s="257"/>
      <c r="M45" s="257"/>
    </row>
    <row r="46" spans="1:14" ht="15.75" customHeight="1" x14ac:dyDescent="0.2">
      <c r="A46" s="50"/>
      <c r="B46" s="50"/>
      <c r="C46" s="50"/>
      <c r="D46" s="50"/>
      <c r="E46" s="50"/>
      <c r="F46" s="50"/>
      <c r="G46" s="50"/>
      <c r="H46" s="50"/>
      <c r="I46" s="224" t="s">
        <v>138</v>
      </c>
      <c r="J46" s="225"/>
      <c r="K46" s="226"/>
      <c r="L46" s="63">
        <f>ENERO!L46+FEBRERO!L46+MARZO!L46+ABRIL!L46+MAYO!L46+JUNIO!L46+JULIO!L46+AGOSTO!L46+SEPTIEMBRE!L46+OCTUBRE!L46+NOVIEMBRE!L46+DICIEMBRE!L46</f>
        <v>0</v>
      </c>
      <c r="M46" s="63">
        <f>ENERO!M46+FEBRERO!M46+MARZO!M46+ABRIL!M46+MAYO!M46+JUNIO!M46+JULIO!M46+AGOSTO!M46+SEPTIEMBRE!M46+OCTUBRE!M46+NOVIEMBRE!M46+DICIEMBRE!M46</f>
        <v>0</v>
      </c>
    </row>
    <row r="47" spans="1:14" ht="18" customHeight="1" x14ac:dyDescent="0.2">
      <c r="A47" s="105" t="s">
        <v>71</v>
      </c>
      <c r="B47" s="105"/>
      <c r="C47" s="105"/>
      <c r="D47" s="105"/>
      <c r="E47" s="105"/>
      <c r="F47" s="105"/>
      <c r="G47" s="50"/>
      <c r="H47" s="50"/>
      <c r="I47" s="224" t="s">
        <v>139</v>
      </c>
      <c r="J47" s="225"/>
      <c r="K47" s="226"/>
      <c r="L47" s="63">
        <f>ENERO!L47+FEBRERO!L47+MARZO!L47+ABRIL!L47+MAYO!L47+JUNIO!L47+JULIO!L47+AGOSTO!L47+SEPTIEMBRE!L47+OCTUBRE!L47+NOVIEMBRE!L47+DICIEMBRE!L47</f>
        <v>0</v>
      </c>
      <c r="M47" s="63">
        <f>ENERO!M47+FEBRERO!M47+MARZO!M47+ABRIL!M47+MAYO!M47+JUNIO!M47+JULIO!M47+AGOSTO!M47+SEPTIEMBRE!M47+OCTUBRE!M47+NOVIEMBRE!M47+DICIEMBRE!M47</f>
        <v>0</v>
      </c>
    </row>
    <row r="48" spans="1:14" ht="18" customHeight="1" x14ac:dyDescent="0.2">
      <c r="A48" s="106" t="s">
        <v>60</v>
      </c>
      <c r="B48" s="107"/>
      <c r="C48" s="108"/>
      <c r="D48" s="255">
        <f>+ENERO!D48+FEBRERO!D48+MARZO!D48+ABRIL!D48+MAYO!D48+JUNIO!D48+JULIO!D48+AGOSTO!D48+SEPTIEMBRE!D48+OCTUBRE!D48+NOVIEMBRE!D48+DICIEMBRE!D48</f>
        <v>0</v>
      </c>
      <c r="E48" s="255"/>
      <c r="F48" s="255"/>
      <c r="G48" s="50"/>
      <c r="H48" s="50"/>
      <c r="I48" s="227" t="s">
        <v>140</v>
      </c>
      <c r="J48" s="229"/>
      <c r="K48" s="83" t="s">
        <v>14</v>
      </c>
      <c r="L48" s="63">
        <f>ENERO!L48+FEBRERO!L48+MARZO!L48+ABRIL!L48+MAYO!L48+JUNIO!L48+JULIO!L48+AGOSTO!L48+SEPTIEMBRE!L48+OCTUBRE!L48+NOVIEMBRE!L48+DICIEMBRE!L48</f>
        <v>0</v>
      </c>
      <c r="M48" s="63">
        <f>ENERO!M48+FEBRERO!M48+MARZO!M48+ABRIL!M48+MAYO!M48+JUNIO!M48+JULIO!M48+AGOSTO!M48+SEPTIEMBRE!M48+OCTUBRE!M48+NOVIEMBRE!M48+DICIEMBRE!M48</f>
        <v>0</v>
      </c>
    </row>
    <row r="49" spans="1:13" ht="18" customHeight="1" x14ac:dyDescent="0.2">
      <c r="A49" s="106" t="s">
        <v>119</v>
      </c>
      <c r="B49" s="107"/>
      <c r="C49" s="108"/>
      <c r="D49" s="255">
        <f>+ENERO!D49+FEBRERO!D49+MARZO!D49+ABRIL!D49+MAYO!D49+JUNIO!D49+JULIO!D49+AGOSTO!D49+SEPTIEMBRE!D49+OCTUBRE!D49+NOVIEMBRE!D49+DICIEMBRE!D49</f>
        <v>0</v>
      </c>
      <c r="E49" s="255"/>
      <c r="F49" s="255"/>
      <c r="G49" s="50"/>
      <c r="H49" s="50"/>
      <c r="I49" s="230"/>
      <c r="J49" s="232"/>
      <c r="K49" s="83" t="s">
        <v>15</v>
      </c>
      <c r="L49" s="63">
        <f>ENERO!L49+FEBRERO!L49+MARZO!L49+ABRIL!L49+MAYO!L49+JUNIO!L49+JULIO!L49+AGOSTO!L49+SEPTIEMBRE!L49+OCTUBRE!L49+NOVIEMBRE!L49+DICIEMBRE!L49</f>
        <v>0</v>
      </c>
      <c r="M49" s="63">
        <f>ENERO!M49+FEBRERO!M49+MARZO!M49+ABRIL!M49+MAYO!M49+JUNIO!M49+JULIO!M49+AGOSTO!M49+SEPTIEMBRE!M49+OCTUBRE!M49+NOVIEMBRE!M49+DICIEMBRE!M49</f>
        <v>0</v>
      </c>
    </row>
    <row r="50" spans="1:13" ht="17.25" customHeight="1" x14ac:dyDescent="0.2">
      <c r="A50" s="104" t="s">
        <v>120</v>
      </c>
      <c r="B50" s="104"/>
      <c r="C50" s="3" t="s">
        <v>12</v>
      </c>
      <c r="D50" s="63">
        <f>ENERO!D50+FEBRERO!D50+MARZO!D50+ABRIL!D50+MAYO!D50+JUNIO!D50+JULIO!D50+AGOSTO!D50+SEPTIEMBRE!D50+OCTUBRE!D50+NOVIEMBRE!D50+DICIEMBRE!D50</f>
        <v>0</v>
      </c>
      <c r="E50" s="69" t="s">
        <v>13</v>
      </c>
      <c r="F50" s="63">
        <f>ENERO!F50+FEBRERO!F50+MARZO!F50+ABRIL!F50+MAYO!F50+JUNIO!F50+JULIO!F50+AGOSTO!F50+SEPTIEMBRE!F50+OCTUBRE!F50+NOVIEMBRE!F50+DICIEMBRE!F50</f>
        <v>0</v>
      </c>
      <c r="G50" s="50"/>
      <c r="H50" s="50"/>
      <c r="I50" s="224" t="s">
        <v>143</v>
      </c>
      <c r="J50" s="225"/>
      <c r="K50" s="226"/>
      <c r="L50" s="63">
        <f>ENERO!L50+FEBRERO!L50+MARZO!L50+ABRIL!L50+MAYO!L50+JUNIO!L50+JULIO!L50+AGOSTO!L50+SEPTIEMBRE!L50+OCTUBRE!L50+NOVIEMBRE!L50+DICIEMBRE!L50</f>
        <v>0</v>
      </c>
      <c r="M50" s="63">
        <f>ENERO!M50+FEBRERO!M50+MARZO!M50+ABRIL!M50+MAYO!M50+JUNIO!M50+JULIO!M50+AGOSTO!M50+SEPTIEMBRE!M50+OCTUBRE!M50+NOVIEMBRE!M50+DICIEMBRE!M50</f>
        <v>0</v>
      </c>
    </row>
    <row r="51" spans="1:13" ht="17.25" customHeight="1" x14ac:dyDescent="0.2">
      <c r="A51" s="104" t="s">
        <v>121</v>
      </c>
      <c r="B51" s="104"/>
      <c r="C51" s="15" t="s">
        <v>10</v>
      </c>
      <c r="D51" s="63">
        <f>ENERO!D51+FEBRERO!D51+MARZO!D51+ABRIL!D51+MAYO!D51+JUNIO!D51+JULIO!D51+AGOSTO!D51+SEPTIEMBRE!D51+OCTUBRE!D51+NOVIEMBRE!D51+DICIEMBRE!D51</f>
        <v>0</v>
      </c>
      <c r="E51" s="70" t="s">
        <v>11</v>
      </c>
      <c r="F51" s="63">
        <f>ENERO!F51+FEBRERO!F51+MARZO!F51+ABRIL!F51+MAYO!F51+JUNIO!F51+JULIO!F51+AGOSTO!F51+SEPTIEMBRE!F51+OCTUBRE!F51+NOVIEMBRE!F51+DICIEMBRE!F51</f>
        <v>0</v>
      </c>
      <c r="G51" s="50"/>
      <c r="H51" s="50"/>
      <c r="I51" s="160" t="s">
        <v>85</v>
      </c>
      <c r="J51" s="161"/>
      <c r="K51" s="162"/>
      <c r="L51" s="86">
        <f>SUM(L40:L50)</f>
        <v>0</v>
      </c>
      <c r="M51" s="86">
        <f>SUM(M40:M50)</f>
        <v>0</v>
      </c>
    </row>
    <row r="52" spans="1:13" ht="17.25" customHeight="1" x14ac:dyDescent="0.2">
      <c r="A52" s="153" t="s">
        <v>66</v>
      </c>
      <c r="B52" s="153"/>
      <c r="C52" s="153"/>
      <c r="D52" s="253">
        <f>D48+D49+D50+F50+D51+F51</f>
        <v>0</v>
      </c>
      <c r="E52" s="254"/>
      <c r="F52" s="254"/>
      <c r="G52" s="50"/>
      <c r="H52" s="50"/>
      <c r="I52" s="50"/>
      <c r="J52" s="50"/>
      <c r="K52" s="50"/>
      <c r="L52" s="50"/>
      <c r="M52" s="50"/>
    </row>
    <row r="53" spans="1:13" ht="17.25" customHeight="1" x14ac:dyDescent="0.2">
      <c r="A53" s="48"/>
      <c r="B53" s="49"/>
      <c r="C53" s="49"/>
      <c r="D53" s="49"/>
      <c r="E53" s="49"/>
      <c r="F53" s="50"/>
      <c r="G53" s="50"/>
      <c r="H53" s="50"/>
      <c r="I53" s="50"/>
      <c r="J53" s="50"/>
      <c r="K53" s="50"/>
      <c r="L53" s="50"/>
      <c r="M53" s="50"/>
    </row>
    <row r="54" spans="1:13" ht="15" customHeight="1" x14ac:dyDescent="0.2">
      <c r="A54" s="128" t="s">
        <v>109</v>
      </c>
      <c r="B54" s="152"/>
      <c r="C54" s="152"/>
      <c r="D54" s="152"/>
      <c r="E54" s="129"/>
      <c r="F54" s="50"/>
      <c r="G54" s="50"/>
      <c r="H54" s="148" t="s">
        <v>127</v>
      </c>
      <c r="I54" s="149"/>
      <c r="J54" s="233" t="s">
        <v>61</v>
      </c>
      <c r="K54" s="234"/>
      <c r="L54" s="235"/>
      <c r="M54" s="50"/>
    </row>
    <row r="55" spans="1:13" ht="22.5" customHeight="1" x14ac:dyDescent="0.2">
      <c r="A55" s="101" t="s">
        <v>3</v>
      </c>
      <c r="B55" s="102"/>
      <c r="C55" s="103"/>
      <c r="D55" s="101" t="s">
        <v>8</v>
      </c>
      <c r="E55" s="103"/>
      <c r="F55" s="50"/>
      <c r="G55" s="50"/>
      <c r="H55" s="150"/>
      <c r="I55" s="151"/>
      <c r="J55" s="84" t="s">
        <v>123</v>
      </c>
      <c r="K55" s="84" t="s">
        <v>62</v>
      </c>
      <c r="L55" s="91" t="s">
        <v>122</v>
      </c>
      <c r="M55" s="50"/>
    </row>
    <row r="56" spans="1:13" ht="19.5" customHeight="1" x14ac:dyDescent="0.2">
      <c r="A56" s="144" t="s">
        <v>124</v>
      </c>
      <c r="B56" s="145"/>
      <c r="C56" s="146"/>
      <c r="D56" s="258">
        <f>+ENERO!D56+FEBRERO!D56+MARZO!D56+ABRIL!D56+MAYO!D56+JUNIO!D56+JULIO!D56+AGOSTO!D56+SEPTIEMBRE!D56+OCTUBRE!D56+NOVIEMBRE!D56+DICIEMBRE!D56</f>
        <v>0</v>
      </c>
      <c r="E56" s="258"/>
      <c r="F56" s="50"/>
      <c r="G56" s="50"/>
      <c r="H56" s="117" t="s">
        <v>82</v>
      </c>
      <c r="I56" s="118"/>
      <c r="J56" s="63">
        <f>ENERO!J56+FEBRERO!J56+MARZO!J56+ABRIL!J56+MAYO!J56+JUNIO!J56+JULIO!J56+AGOSTO!J56+SEPTIEMBRE!J56+OCTUBRE!J56+NOVIEMBRE!J56+DICIEMBRE!J56</f>
        <v>0</v>
      </c>
      <c r="K56" s="63">
        <f>ENERO!K56+FEBRERO!K56+MARZO!K56+ABRIL!K56+MAYO!K56+JUNIO!K56+JULIO!K56+AGOSTO!K56+SEPTIEMBRE!K56+OCTUBRE!K56+NOVIEMBRE!K56+DICIEMBRE!K56</f>
        <v>0</v>
      </c>
      <c r="L56" s="63">
        <f>ENERO!L56+FEBRERO!L56+MARZO!L56+ABRIL!L56+MAYO!L56+JUNIO!L56+JULIO!L56+AGOSTO!L56+SEPTIEMBRE!L56+OCTUBRE!L56+NOVIEMBRE!L56+DICIEMBRE!L56</f>
        <v>0</v>
      </c>
      <c r="M56" s="47">
        <f>J57+L74</f>
        <v>0</v>
      </c>
    </row>
    <row r="57" spans="1:13" ht="17.25" customHeight="1" x14ac:dyDescent="0.2">
      <c r="A57" s="144" t="s">
        <v>90</v>
      </c>
      <c r="B57" s="145"/>
      <c r="C57" s="146"/>
      <c r="D57" s="258">
        <f>+ENERO!D57+FEBRERO!D57+MARZO!D57+ABRIL!D57+MAYO!D57+JUNIO!D57+JULIO!D57+AGOSTO!D57+SEPTIEMBRE!D57+OCTUBRE!D57+NOVIEMBRE!D57+DICIEMBRE!D57</f>
        <v>0</v>
      </c>
      <c r="E57" s="258"/>
      <c r="F57" s="50"/>
      <c r="G57" s="50"/>
      <c r="H57" s="117" t="s">
        <v>8</v>
      </c>
      <c r="I57" s="118"/>
      <c r="J57" s="63">
        <f>ENERO!J57+FEBRERO!J57+MARZO!J57+ABRIL!J57+MAYO!J57+JUNIO!J57+JULIO!J57+AGOSTO!J57+SEPTIEMBRE!J57+OCTUBRE!J57+NOVIEMBRE!J57+DICIEMBRE!J57</f>
        <v>0</v>
      </c>
      <c r="K57" s="63">
        <f>ENERO!K57+FEBRERO!K57+MARZO!K57+ABRIL!K57+MAYO!K57+JUNIO!K57+JULIO!K57+AGOSTO!K57+SEPTIEMBRE!K57+OCTUBRE!K57+NOVIEMBRE!K57+DICIEMBRE!K57</f>
        <v>0</v>
      </c>
      <c r="L57" s="63">
        <f>ENERO!L57+FEBRERO!L57+MARZO!L57+ABRIL!L57+MAYO!L57+JUNIO!L57+JULIO!L57+AGOSTO!L57+SEPTIEMBRE!L57+OCTUBRE!L57+NOVIEMBRE!L57+DICIEMBRE!L57</f>
        <v>0</v>
      </c>
      <c r="M57" s="46">
        <f>SUM(K57:K60)</f>
        <v>0</v>
      </c>
    </row>
    <row r="58" spans="1:13" ht="18.75" customHeight="1" x14ac:dyDescent="0.2">
      <c r="A58" s="144" t="s">
        <v>91</v>
      </c>
      <c r="B58" s="145"/>
      <c r="C58" s="146"/>
      <c r="D58" s="258">
        <f>+ENERO!D58+FEBRERO!D58+MARZO!D58+ABRIL!D58+MAYO!D58+JUNIO!D58+JULIO!D58+AGOSTO!D58+SEPTIEMBRE!D58+OCTUBRE!D58+NOVIEMBRE!D58+DICIEMBRE!D58</f>
        <v>0</v>
      </c>
      <c r="E58" s="258"/>
      <c r="F58" s="50"/>
      <c r="G58" s="50"/>
      <c r="H58" s="117" t="s">
        <v>83</v>
      </c>
      <c r="I58" s="118"/>
      <c r="J58" s="63">
        <f>ENERO!J58+FEBRERO!J58+MARZO!J58+ABRIL!J58+MAYO!J58+JUNIO!J58+JULIO!J58+AGOSTO!J58+SEPTIEMBRE!J58+OCTUBRE!J58+NOVIEMBRE!J58+DICIEMBRE!J58</f>
        <v>0</v>
      </c>
      <c r="K58" s="63">
        <f>ENERO!K58+FEBRERO!K58+MARZO!K58+ABRIL!K58+MAYO!K58+JUNIO!K58+JULIO!K58+AGOSTO!K58+SEPTIEMBRE!K58+OCTUBRE!K58+NOVIEMBRE!K58+DICIEMBRE!K58</f>
        <v>0</v>
      </c>
      <c r="L58" s="63">
        <f>ENERO!L58+FEBRERO!L58+MARZO!L58+ABRIL!L58+MAYO!L58+JUNIO!L58+JULIO!L58+AGOSTO!L58+SEPTIEMBRE!L58+OCTUBRE!L58+NOVIEMBRE!L58+DICIEMBRE!L58</f>
        <v>0</v>
      </c>
      <c r="M58" s="46">
        <f>SUM(L57:L60)</f>
        <v>0</v>
      </c>
    </row>
    <row r="59" spans="1:13" ht="18" customHeight="1" x14ac:dyDescent="0.2">
      <c r="A59" s="144" t="s">
        <v>92</v>
      </c>
      <c r="B59" s="145"/>
      <c r="C59" s="146"/>
      <c r="D59" s="258">
        <f>+ENERO!D59+FEBRERO!D59+MARZO!D59+ABRIL!D59+MAYO!D59+JUNIO!D59+JULIO!D59+AGOSTO!D59+SEPTIEMBRE!D59+OCTUBRE!D59+NOVIEMBRE!D59+DICIEMBRE!D59</f>
        <v>0</v>
      </c>
      <c r="E59" s="258"/>
      <c r="F59" s="50"/>
      <c r="G59" s="50"/>
      <c r="H59" s="117" t="s">
        <v>84</v>
      </c>
      <c r="I59" s="118"/>
      <c r="J59" s="63">
        <f>ENERO!J59+FEBRERO!J59+MARZO!J59+ABRIL!J59+MAYO!J59+JUNIO!J59+JULIO!J59+AGOSTO!J59+SEPTIEMBRE!J59+OCTUBRE!J59+NOVIEMBRE!J59+DICIEMBRE!J59</f>
        <v>0</v>
      </c>
      <c r="K59" s="63">
        <f>ENERO!K59+FEBRERO!K59+MARZO!K59+ABRIL!K59+MAYO!K59+JUNIO!K59+JULIO!K59+AGOSTO!K59+SEPTIEMBRE!K59+OCTUBRE!K59+NOVIEMBRE!K59+DICIEMBRE!K59</f>
        <v>0</v>
      </c>
      <c r="L59" s="63">
        <f>ENERO!L59+FEBRERO!L59+MARZO!L59+ABRIL!L59+MAYO!L59+JUNIO!L59+JULIO!L59+AGOSTO!L59+SEPTIEMBRE!L59+OCTUBRE!L59+NOVIEMBRE!L59+DICIEMBRE!L59</f>
        <v>0</v>
      </c>
      <c r="M59" s="50"/>
    </row>
    <row r="60" spans="1:13" ht="19.5" customHeight="1" x14ac:dyDescent="0.2">
      <c r="A60" s="144" t="s">
        <v>141</v>
      </c>
      <c r="B60" s="145"/>
      <c r="C60" s="146"/>
      <c r="D60" s="258">
        <f>+ENERO!D60+FEBRERO!D60+MARZO!D60+ABRIL!D60+MAYO!D60+JUNIO!D60+JULIO!D60+AGOSTO!D60+SEPTIEMBRE!D60+OCTUBRE!D60+NOVIEMBRE!D60+DICIEMBRE!D60</f>
        <v>0</v>
      </c>
      <c r="E60" s="258"/>
      <c r="F60" s="50"/>
      <c r="G60" s="50"/>
      <c r="H60" s="117" t="s">
        <v>125</v>
      </c>
      <c r="I60" s="118"/>
      <c r="J60" s="63">
        <f>ENERO!J60+FEBRERO!J60+MARZO!J60+ABRIL!J60+MAYO!J60+JUNIO!J60+JULIO!J60+AGOSTO!J60+SEPTIEMBRE!J60+OCTUBRE!J60+NOVIEMBRE!J60+DICIEMBRE!J60</f>
        <v>0</v>
      </c>
      <c r="K60" s="63">
        <f>ENERO!K60+FEBRERO!K60+MARZO!K60+ABRIL!K60+MAYO!K60+JUNIO!K60+JULIO!K60+AGOSTO!K60+SEPTIEMBRE!K60+OCTUBRE!K60+NOVIEMBRE!K60+DICIEMBRE!K60</f>
        <v>0</v>
      </c>
      <c r="L60" s="63">
        <f>ENERO!L60+FEBRERO!L60+MARZO!L60+ABRIL!L60+MAYO!L60+JUNIO!L60+JULIO!L60+AGOSTO!L60+SEPTIEMBRE!L60+OCTUBRE!L60+NOVIEMBRE!L60+DICIEMBRE!L60</f>
        <v>0</v>
      </c>
      <c r="M60" s="50"/>
    </row>
    <row r="61" spans="1:13" ht="18" customHeight="1" x14ac:dyDescent="0.2">
      <c r="A61" s="50"/>
      <c r="B61" s="50"/>
      <c r="C61" s="50"/>
      <c r="D61" s="50"/>
      <c r="E61" s="50"/>
      <c r="F61" s="50"/>
      <c r="G61" s="50"/>
      <c r="H61" s="50"/>
      <c r="I61" s="50"/>
      <c r="J61" s="50"/>
      <c r="K61" s="50"/>
      <c r="L61" s="50"/>
      <c r="M61" s="50"/>
    </row>
    <row r="62" spans="1:13" ht="17.25" customHeight="1" x14ac:dyDescent="0.2">
      <c r="A62" s="50"/>
      <c r="B62" s="50"/>
      <c r="C62" s="50"/>
      <c r="D62" s="50"/>
      <c r="E62" s="50"/>
      <c r="F62" s="50"/>
      <c r="G62" s="50"/>
      <c r="H62" s="128" t="s">
        <v>142</v>
      </c>
      <c r="I62" s="152"/>
      <c r="J62" s="152"/>
      <c r="K62" s="152"/>
      <c r="L62" s="129"/>
      <c r="M62" s="50"/>
    </row>
    <row r="63" spans="1:13" ht="18.75" customHeight="1" x14ac:dyDescent="0.2">
      <c r="A63" s="50"/>
      <c r="B63" s="50"/>
      <c r="C63" s="50"/>
      <c r="D63" s="50"/>
      <c r="E63" s="50"/>
      <c r="F63" s="50"/>
      <c r="G63" s="50"/>
      <c r="H63" s="114" t="s">
        <v>97</v>
      </c>
      <c r="I63" s="115"/>
      <c r="J63" s="115"/>
      <c r="K63" s="116"/>
      <c r="L63" s="63">
        <f>ENERO!L63+FEBRERO!L63+MARZO!L63+ABRIL!L63+MAYO!L63+JUNIO!L63+JULIO!L63+AGOSTO!L63+SEPTIEMBRE!L63+OCTUBRE!L63+NOVIEMBRE!L63+DICIEMBRE!L63</f>
        <v>0</v>
      </c>
      <c r="M63" s="50"/>
    </row>
    <row r="64" spans="1:13" ht="18.75" customHeight="1" x14ac:dyDescent="0.2">
      <c r="A64" s="173" t="s">
        <v>133</v>
      </c>
      <c r="B64" s="174"/>
      <c r="C64" s="175"/>
      <c r="D64" s="119" t="s">
        <v>61</v>
      </c>
      <c r="E64" s="120"/>
      <c r="F64" s="121"/>
      <c r="G64" s="50"/>
      <c r="H64" s="114" t="s">
        <v>63</v>
      </c>
      <c r="I64" s="115"/>
      <c r="J64" s="115"/>
      <c r="K64" s="116"/>
      <c r="L64" s="63">
        <f>ENERO!L64+FEBRERO!L64+MARZO!L64+ABRIL!L64+MAYO!L64+JUNIO!L64+JULIO!L64+AGOSTO!L64+SEPTIEMBRE!L64+OCTUBRE!L64+NOVIEMBRE!L64+DICIEMBRE!L64</f>
        <v>0</v>
      </c>
      <c r="M64" s="50"/>
    </row>
    <row r="65" spans="1:13" ht="18.75" customHeight="1" x14ac:dyDescent="0.2">
      <c r="A65" s="176"/>
      <c r="B65" s="177"/>
      <c r="C65" s="178"/>
      <c r="D65" s="74" t="s">
        <v>123</v>
      </c>
      <c r="E65" s="91" t="s">
        <v>62</v>
      </c>
      <c r="F65" s="91" t="s">
        <v>122</v>
      </c>
      <c r="G65" s="50"/>
      <c r="H65" s="114" t="s">
        <v>96</v>
      </c>
      <c r="I65" s="115"/>
      <c r="J65" s="115"/>
      <c r="K65" s="116"/>
      <c r="L65" s="63">
        <f>ENERO!L65+FEBRERO!L65+MARZO!L65+ABRIL!L65+MAYO!L65+JUNIO!L65+JULIO!L65+AGOSTO!L65+SEPTIEMBRE!L65+OCTUBRE!L65+NOVIEMBRE!L65+DICIEMBRE!L65</f>
        <v>0</v>
      </c>
      <c r="M65" s="50"/>
    </row>
    <row r="66" spans="1:13" ht="18.75" customHeight="1" x14ac:dyDescent="0.2">
      <c r="A66" s="114" t="s">
        <v>56</v>
      </c>
      <c r="B66" s="115"/>
      <c r="C66" s="116"/>
      <c r="D66" s="63">
        <f>ENERO!D66+FEBRERO!D66+MARZO!D66+ABRIL!D66+MAYO!D66+JUNIO!D66+JULIO!D66+AGOSTO!D66+SEPTIEMBRE!D66+OCTUBRE!D66+NOVIEMBRE!D66+DICIEMBRE!D66</f>
        <v>0</v>
      </c>
      <c r="E66" s="63">
        <f>ENERO!E66+FEBRERO!E66+MARZO!E66+ABRIL!E66+MAYO!E66+JUNIO!E66+JULIO!E66+AGOSTO!E66+SEPTIEMBRE!E66+OCTUBRE!E66+NOVIEMBRE!E66+DICIEMBRE!E66</f>
        <v>0</v>
      </c>
      <c r="F66" s="63">
        <f>ENERO!F66+FEBRERO!F66+MARZO!F66+ABRIL!F66+MAYO!F66+JUNIO!F66+JULIO!F66+AGOSTO!F66+SEPTIEMBRE!F66+OCTUBRE!F66+NOVIEMBRE!F66+DICIEMBRE!F66</f>
        <v>0</v>
      </c>
      <c r="G66" s="50"/>
      <c r="H66" s="114" t="s">
        <v>101</v>
      </c>
      <c r="I66" s="115"/>
      <c r="J66" s="115"/>
      <c r="K66" s="116"/>
      <c r="L66" s="63">
        <f>ENERO!L66+FEBRERO!L66+MARZO!L66+ABRIL!L66+MAYO!L66+JUNIO!L66+JULIO!L66+AGOSTO!L66+SEPTIEMBRE!L66+OCTUBRE!L66+NOVIEMBRE!L66+DICIEMBRE!L66</f>
        <v>0</v>
      </c>
      <c r="M66" s="50"/>
    </row>
    <row r="67" spans="1:13" ht="18.75" customHeight="1" x14ac:dyDescent="0.2">
      <c r="A67" s="114" t="s">
        <v>57</v>
      </c>
      <c r="B67" s="115"/>
      <c r="C67" s="116"/>
      <c r="D67" s="63">
        <f>ENERO!D67+FEBRERO!D67+MARZO!D67+ABRIL!D67+MAYO!D67+JUNIO!D67+JULIO!D67+AGOSTO!D67+SEPTIEMBRE!D67+OCTUBRE!D67+NOVIEMBRE!D67+DICIEMBRE!D67</f>
        <v>0</v>
      </c>
      <c r="E67" s="63">
        <f>ENERO!E67+FEBRERO!E67+MARZO!E67+ABRIL!E67+MAYO!E67+JUNIO!E67+JULIO!E67+AGOSTO!E67+SEPTIEMBRE!E67+OCTUBRE!E67+NOVIEMBRE!E67+DICIEMBRE!E67</f>
        <v>0</v>
      </c>
      <c r="F67" s="63">
        <f>ENERO!F67+FEBRERO!F67+MARZO!F67+ABRIL!F67+MAYO!F67+JUNIO!F67+JULIO!F67+AGOSTO!F67+SEPTIEMBRE!F67+OCTUBRE!F67+NOVIEMBRE!F67+DICIEMBRE!F67</f>
        <v>0</v>
      </c>
      <c r="G67" s="50"/>
      <c r="H67" s="114" t="s">
        <v>102</v>
      </c>
      <c r="I67" s="115"/>
      <c r="J67" s="115"/>
      <c r="K67" s="116"/>
      <c r="L67" s="63">
        <f>ENERO!L67+FEBRERO!L67+MARZO!L67+ABRIL!L67+MAYO!L67+JUNIO!L67+JULIO!L67+AGOSTO!L67+SEPTIEMBRE!L67+OCTUBRE!L67+NOVIEMBRE!L67+DICIEMBRE!L67</f>
        <v>0</v>
      </c>
      <c r="M67" s="50"/>
    </row>
    <row r="68" spans="1:13" ht="18.75" customHeight="1" x14ac:dyDescent="0.2">
      <c r="A68" s="114" t="s">
        <v>58</v>
      </c>
      <c r="B68" s="115"/>
      <c r="C68" s="116"/>
      <c r="D68" s="63">
        <f>ENERO!D68+FEBRERO!D68+MARZO!D68+ABRIL!D68+MAYO!D68+JUNIO!D68+JULIO!D68+AGOSTO!D68+SEPTIEMBRE!D68+OCTUBRE!D68+NOVIEMBRE!D68+DICIEMBRE!D68</f>
        <v>0</v>
      </c>
      <c r="E68" s="63">
        <f>ENERO!E68+FEBRERO!E68+MARZO!E68+ABRIL!E68+MAYO!E68+JUNIO!E68+JULIO!E68+AGOSTO!E68+SEPTIEMBRE!E68+OCTUBRE!E68+NOVIEMBRE!E68+DICIEMBRE!E68</f>
        <v>0</v>
      </c>
      <c r="F68" s="63">
        <f>ENERO!F68+FEBRERO!F68+MARZO!F68+ABRIL!F68+MAYO!F68+JUNIO!F68+JULIO!F68+AGOSTO!F68+SEPTIEMBRE!F68+OCTUBRE!F68+NOVIEMBRE!F68+DICIEMBRE!F68</f>
        <v>0</v>
      </c>
      <c r="G68" s="50"/>
      <c r="H68" s="114" t="s">
        <v>103</v>
      </c>
      <c r="I68" s="115"/>
      <c r="J68" s="115"/>
      <c r="K68" s="116"/>
      <c r="L68" s="63">
        <f>ENERO!L68+FEBRERO!L68+MARZO!L68+ABRIL!L68+MAYO!L68+JUNIO!L68+JULIO!L68+AGOSTO!L68+SEPTIEMBRE!L68+OCTUBRE!L68+NOVIEMBRE!L68+DICIEMBRE!L68</f>
        <v>0</v>
      </c>
      <c r="M68" s="50"/>
    </row>
    <row r="69" spans="1:13" ht="18.75" customHeight="1" x14ac:dyDescent="0.2">
      <c r="A69" s="114" t="s">
        <v>59</v>
      </c>
      <c r="B69" s="115"/>
      <c r="C69" s="116"/>
      <c r="D69" s="63">
        <f>ENERO!D69+FEBRERO!D69+MARZO!D69+ABRIL!D69+MAYO!D69+JUNIO!D69+JULIO!D69+AGOSTO!D69+SEPTIEMBRE!D69+OCTUBRE!D69+NOVIEMBRE!D69+DICIEMBRE!D69</f>
        <v>0</v>
      </c>
      <c r="E69" s="63">
        <f>ENERO!E69+FEBRERO!E69+MARZO!E69+ABRIL!E69+MAYO!E69+JUNIO!E69+JULIO!E69+AGOSTO!E69+SEPTIEMBRE!E69+OCTUBRE!E69+NOVIEMBRE!E69+DICIEMBRE!E69</f>
        <v>0</v>
      </c>
      <c r="F69" s="63">
        <f>ENERO!F69+FEBRERO!F69+MARZO!F69+ABRIL!F69+MAYO!F69+JUNIO!F69+JULIO!F69+AGOSTO!F69+SEPTIEMBRE!F69+OCTUBRE!F69+NOVIEMBRE!F69+DICIEMBRE!F69</f>
        <v>0</v>
      </c>
      <c r="G69" s="50"/>
      <c r="H69" s="114" t="s">
        <v>104</v>
      </c>
      <c r="I69" s="115"/>
      <c r="J69" s="115"/>
      <c r="K69" s="116"/>
      <c r="L69" s="63">
        <f>ENERO!L69+FEBRERO!L69+MARZO!L69+ABRIL!L69+MAYO!L69+JUNIO!L69+JULIO!L69+AGOSTO!L69+SEPTIEMBRE!L69+OCTUBRE!L69+NOVIEMBRE!L69+DICIEMBRE!L69</f>
        <v>0</v>
      </c>
      <c r="M69" s="50"/>
    </row>
    <row r="70" spans="1:13" ht="20.25" customHeight="1" x14ac:dyDescent="0.2">
      <c r="A70" s="114" t="s">
        <v>93</v>
      </c>
      <c r="B70" s="115"/>
      <c r="C70" s="116"/>
      <c r="D70" s="63">
        <f>ENERO!D70+FEBRERO!D70+MARZO!D70+ABRIL!D70+MAYO!D70+JUNIO!D70+JULIO!D70+AGOSTO!D70+SEPTIEMBRE!D70+OCTUBRE!D70+NOVIEMBRE!D70+DICIEMBRE!D70</f>
        <v>0</v>
      </c>
      <c r="E70" s="63">
        <f>ENERO!E70+FEBRERO!E70+MARZO!E70+ABRIL!E70+MAYO!E70+JUNIO!E70+JULIO!E70+AGOSTO!E70+SEPTIEMBRE!E70+OCTUBRE!E70+NOVIEMBRE!E70+DICIEMBRE!E70</f>
        <v>0</v>
      </c>
      <c r="F70" s="63">
        <f>ENERO!F70+FEBRERO!F70+MARZO!F70+ABRIL!F70+MAYO!F70+JUNIO!F70+JULIO!F70+AGOSTO!F70+SEPTIEMBRE!F70+OCTUBRE!F70+NOVIEMBRE!F70+DICIEMBRE!F70</f>
        <v>0</v>
      </c>
      <c r="G70" s="50"/>
      <c r="H70" s="114" t="s">
        <v>105</v>
      </c>
      <c r="I70" s="115"/>
      <c r="J70" s="115"/>
      <c r="K70" s="116"/>
      <c r="L70" s="63">
        <f>ENERO!L70+FEBRERO!L70+MARZO!L70+ABRIL!L70+MAYO!L70+JUNIO!L70+JULIO!L70+AGOSTO!L70+SEPTIEMBRE!L70+OCTUBRE!L70+NOVIEMBRE!L70+DICIEMBRE!L70</f>
        <v>0</v>
      </c>
      <c r="M70" s="50"/>
    </row>
    <row r="71" spans="1:13" ht="17.25" customHeight="1" x14ac:dyDescent="0.2">
      <c r="A71" s="114" t="s">
        <v>94</v>
      </c>
      <c r="B71" s="115"/>
      <c r="C71" s="116"/>
      <c r="D71" s="63">
        <f>ENERO!D71+FEBRERO!D71+MARZO!D71+ABRIL!D71+MAYO!D71+JUNIO!D71+JULIO!D71+AGOSTO!D71+SEPTIEMBRE!D71+OCTUBRE!D71+NOVIEMBRE!D71+DICIEMBRE!D71</f>
        <v>0</v>
      </c>
      <c r="E71" s="63">
        <f>ENERO!E71+FEBRERO!E71+MARZO!E71+ABRIL!E71+MAYO!E71+JUNIO!E71+JULIO!E71+AGOSTO!E71+SEPTIEMBRE!E71+OCTUBRE!E71+NOVIEMBRE!E71+DICIEMBRE!E71</f>
        <v>0</v>
      </c>
      <c r="F71" s="63">
        <f>ENERO!F71+FEBRERO!F71+MARZO!F71+ABRIL!F71+MAYO!F71+JUNIO!F71+JULIO!F71+AGOSTO!F71+SEPTIEMBRE!F71+OCTUBRE!F71+NOVIEMBRE!F71+DICIEMBRE!F71</f>
        <v>0</v>
      </c>
      <c r="G71" s="50"/>
      <c r="H71" s="114" t="s">
        <v>106</v>
      </c>
      <c r="I71" s="115"/>
      <c r="J71" s="115"/>
      <c r="K71" s="116"/>
      <c r="L71" s="63">
        <f>ENERO!L71+FEBRERO!L71+MARZO!L71+ABRIL!L71+MAYO!L71+JUNIO!L71+JULIO!L71+AGOSTO!L71+SEPTIEMBRE!L71+OCTUBRE!L71+NOVIEMBRE!L71+DICIEMBRE!L71</f>
        <v>0</v>
      </c>
      <c r="M71" s="50"/>
    </row>
    <row r="72" spans="1:13" ht="18" customHeight="1" x14ac:dyDescent="0.2">
      <c r="A72" s="114" t="s">
        <v>95</v>
      </c>
      <c r="B72" s="115"/>
      <c r="C72" s="116"/>
      <c r="D72" s="63">
        <f>ENERO!D72+FEBRERO!D72+MARZO!D72+ABRIL!D72+MAYO!D72+JUNIO!D72+JULIO!D72+AGOSTO!D72+SEPTIEMBRE!D72+OCTUBRE!D72+NOVIEMBRE!D72+DICIEMBRE!D72</f>
        <v>0</v>
      </c>
      <c r="E72" s="63">
        <f>ENERO!E72+FEBRERO!E72+MARZO!E72+ABRIL!E72+MAYO!E72+JUNIO!E72+JULIO!E72+AGOSTO!E72+SEPTIEMBRE!E72+OCTUBRE!E72+NOVIEMBRE!E72+DICIEMBRE!E72</f>
        <v>0</v>
      </c>
      <c r="F72" s="63">
        <f>ENERO!F72+FEBRERO!F72+MARZO!F72+ABRIL!F72+MAYO!F72+JUNIO!F72+JULIO!F72+AGOSTO!F72+SEPTIEMBRE!F72+OCTUBRE!F72+NOVIEMBRE!F72+DICIEMBRE!F72</f>
        <v>0</v>
      </c>
      <c r="G72" s="50"/>
      <c r="H72" s="114" t="s">
        <v>107</v>
      </c>
      <c r="I72" s="115"/>
      <c r="J72" s="115"/>
      <c r="K72" s="116"/>
      <c r="L72" s="63">
        <f>ENERO!L72+FEBRERO!L72+MARZO!L72+ABRIL!L72+MAYO!L72+JUNIO!L72+JULIO!L72+AGOSTO!L72+SEPTIEMBRE!L72+OCTUBRE!L72+NOVIEMBRE!L72+DICIEMBRE!L72</f>
        <v>0</v>
      </c>
      <c r="M72" s="50"/>
    </row>
    <row r="73" spans="1:13" ht="21" customHeight="1" x14ac:dyDescent="0.2">
      <c r="A73" s="139" t="s">
        <v>9</v>
      </c>
      <c r="B73" s="140"/>
      <c r="C73" s="141"/>
      <c r="D73" s="94">
        <f>SUM(D66:D72)</f>
        <v>0</v>
      </c>
      <c r="E73" s="94">
        <f t="shared" ref="E73:F73" si="2">SUM(E66:E72)</f>
        <v>0</v>
      </c>
      <c r="F73" s="94">
        <f t="shared" si="2"/>
        <v>0</v>
      </c>
      <c r="G73" s="50"/>
      <c r="H73" s="114" t="s">
        <v>108</v>
      </c>
      <c r="I73" s="115"/>
      <c r="J73" s="115"/>
      <c r="K73" s="116"/>
      <c r="L73" s="63">
        <f>ENERO!L73+FEBRERO!L73+MARZO!L73+ABRIL!L73+MAYO!L73+JUNIO!L73+JULIO!L73+AGOSTO!L73+SEPTIEMBRE!L73+OCTUBRE!L73+NOVIEMBRE!L73+DICIEMBRE!L73</f>
        <v>0</v>
      </c>
      <c r="M73" s="50"/>
    </row>
    <row r="74" spans="1:13" ht="21" customHeight="1" x14ac:dyDescent="0.2">
      <c r="A74" s="50"/>
      <c r="B74" s="50"/>
      <c r="C74" s="50"/>
      <c r="D74" s="50"/>
      <c r="E74" s="50"/>
      <c r="F74" s="50"/>
      <c r="G74" s="50"/>
      <c r="H74" s="167" t="s">
        <v>9</v>
      </c>
      <c r="I74" s="168"/>
      <c r="J74" s="168"/>
      <c r="K74" s="169"/>
      <c r="L74" s="71">
        <f>SUM(L63:L73)</f>
        <v>0</v>
      </c>
      <c r="M74" s="50"/>
    </row>
    <row r="75" spans="1:13" ht="18" customHeight="1" x14ac:dyDescent="0.2">
      <c r="A75" s="50"/>
      <c r="B75" s="50"/>
      <c r="C75" s="50"/>
      <c r="D75" s="50"/>
      <c r="E75" s="50"/>
      <c r="F75" s="50"/>
      <c r="G75" s="50"/>
      <c r="H75" s="50"/>
      <c r="I75" s="50"/>
      <c r="J75" s="50"/>
      <c r="K75" s="50"/>
      <c r="L75" s="50"/>
      <c r="M75" s="50"/>
    </row>
    <row r="76" spans="1:13" ht="21" customHeight="1" x14ac:dyDescent="0.2">
      <c r="A76" s="50"/>
      <c r="B76" s="50"/>
      <c r="C76" s="50"/>
      <c r="D76" s="50"/>
      <c r="E76" s="50"/>
      <c r="F76" s="50"/>
      <c r="G76" s="50"/>
      <c r="H76" s="50"/>
      <c r="I76" s="50"/>
      <c r="J76" s="50"/>
      <c r="K76" s="50"/>
      <c r="L76" s="50"/>
      <c r="M76" s="50"/>
    </row>
    <row r="77" spans="1:13" ht="18" customHeight="1" x14ac:dyDescent="0.2">
      <c r="A77" s="50"/>
      <c r="B77" s="50"/>
      <c r="C77" s="50"/>
      <c r="D77" s="50"/>
      <c r="E77" s="50"/>
      <c r="F77" s="50"/>
      <c r="G77" s="50"/>
      <c r="H77" s="50"/>
      <c r="I77" s="50"/>
      <c r="J77" s="50"/>
      <c r="K77" s="50"/>
      <c r="L77" s="50"/>
      <c r="M77" s="50"/>
    </row>
    <row r="78" spans="1:13" ht="18.75" customHeight="1" x14ac:dyDescent="0.2">
      <c r="A78" s="50"/>
      <c r="B78" s="50"/>
      <c r="C78" s="50"/>
      <c r="D78" s="50"/>
      <c r="E78" s="50"/>
      <c r="F78" s="50"/>
      <c r="G78" s="39"/>
      <c r="H78" s="50"/>
      <c r="I78" s="50"/>
      <c r="J78" s="50"/>
      <c r="K78" s="39"/>
      <c r="L78" s="50"/>
      <c r="M78" s="50"/>
    </row>
    <row r="79" spans="1:13" ht="31.5" customHeight="1" x14ac:dyDescent="0.2">
      <c r="A79" s="50"/>
      <c r="B79" s="50"/>
      <c r="C79" s="50"/>
      <c r="D79" s="50"/>
      <c r="E79" s="50"/>
      <c r="F79" s="50"/>
      <c r="G79" s="39"/>
      <c r="H79" s="50"/>
      <c r="I79" s="50"/>
      <c r="J79" s="50"/>
      <c r="K79" s="39"/>
      <c r="L79" s="39"/>
      <c r="M79" s="50"/>
    </row>
    <row r="80" spans="1:13" s="93" customFormat="1" ht="14.25" customHeight="1" x14ac:dyDescent="0.2">
      <c r="A80" s="183" t="s">
        <v>6</v>
      </c>
      <c r="B80" s="183"/>
      <c r="C80" s="182"/>
      <c r="D80" s="182"/>
      <c r="E80" s="81"/>
      <c r="F80" s="81"/>
      <c r="G80" s="81"/>
      <c r="H80" s="81"/>
      <c r="I80" s="81"/>
      <c r="J80" s="81"/>
      <c r="K80" s="81"/>
      <c r="L80" s="81"/>
      <c r="M80" s="81"/>
    </row>
    <row r="81" spans="1:13" s="93" customFormat="1" ht="25.5" customHeight="1" x14ac:dyDescent="0.2">
      <c r="A81" s="184"/>
      <c r="B81" s="185"/>
      <c r="C81" s="185"/>
      <c r="D81" s="185"/>
      <c r="E81" s="185"/>
      <c r="F81" s="185"/>
      <c r="G81" s="185"/>
      <c r="H81" s="185"/>
      <c r="I81" s="185"/>
      <c r="J81" s="185"/>
      <c r="K81" s="185"/>
      <c r="L81" s="185"/>
      <c r="M81" s="186"/>
    </row>
    <row r="82" spans="1:13" s="93" customFormat="1" ht="25.5" customHeight="1" x14ac:dyDescent="0.2">
      <c r="A82" s="187"/>
      <c r="B82" s="188"/>
      <c r="C82" s="188"/>
      <c r="D82" s="188"/>
      <c r="E82" s="188"/>
      <c r="F82" s="188"/>
      <c r="G82" s="188"/>
      <c r="H82" s="188"/>
      <c r="I82" s="188"/>
      <c r="J82" s="188"/>
      <c r="K82" s="188"/>
      <c r="L82" s="188"/>
      <c r="M82" s="189"/>
    </row>
    <row r="83" spans="1:13" s="93" customFormat="1" ht="25.5" customHeight="1" x14ac:dyDescent="0.2">
      <c r="A83" s="190"/>
      <c r="B83" s="191"/>
      <c r="C83" s="191"/>
      <c r="D83" s="191"/>
      <c r="E83" s="191"/>
      <c r="F83" s="191"/>
      <c r="G83" s="191"/>
      <c r="H83" s="191"/>
      <c r="I83" s="191"/>
      <c r="J83" s="191"/>
      <c r="K83" s="191"/>
      <c r="L83" s="191"/>
      <c r="M83" s="192"/>
    </row>
    <row r="84" spans="1:13" s="93" customFormat="1" ht="27.75" customHeight="1" x14ac:dyDescent="0.2">
      <c r="A84" s="125" t="s">
        <v>32</v>
      </c>
      <c r="B84" s="125"/>
      <c r="C84" s="249">
        <f>+MARZO!C84</f>
        <v>0</v>
      </c>
      <c r="D84" s="249"/>
      <c r="E84" s="249"/>
      <c r="F84" s="249"/>
      <c r="G84" s="249"/>
      <c r="H84" s="249"/>
      <c r="I84" s="249"/>
      <c r="J84" s="249"/>
      <c r="K84" s="249"/>
      <c r="L84" s="249"/>
      <c r="M84" s="50"/>
    </row>
    <row r="85" spans="1:13" s="93" customFormat="1" ht="15" customHeight="1" x14ac:dyDescent="0.2">
      <c r="A85" s="81"/>
      <c r="B85" s="81"/>
      <c r="C85" s="50"/>
      <c r="D85" s="50"/>
      <c r="E85" s="50"/>
      <c r="F85" s="50"/>
      <c r="G85" s="50"/>
      <c r="H85" s="50"/>
      <c r="I85" s="50"/>
      <c r="J85" s="50"/>
      <c r="K85" s="50"/>
      <c r="L85" s="50"/>
      <c r="M85" s="50"/>
    </row>
    <row r="86" spans="1:13" s="93" customFormat="1" ht="20.25" customHeight="1" x14ac:dyDescent="0.2">
      <c r="A86" s="125" t="s">
        <v>4</v>
      </c>
      <c r="B86" s="125"/>
      <c r="C86" s="250">
        <f>+MARZO!C86</f>
        <v>0</v>
      </c>
      <c r="D86" s="250"/>
      <c r="E86" s="250"/>
      <c r="F86" s="250"/>
      <c r="G86" s="250"/>
      <c r="H86" s="250"/>
      <c r="I86" s="250"/>
      <c r="J86" s="250"/>
      <c r="K86" s="250"/>
      <c r="L86" s="250"/>
      <c r="M86" s="50"/>
    </row>
    <row r="87" spans="1:13" s="93" customFormat="1" ht="15" customHeight="1" x14ac:dyDescent="0.2">
      <c r="A87" s="50"/>
      <c r="B87" s="50"/>
      <c r="C87" s="50"/>
      <c r="D87" s="50"/>
      <c r="E87" s="50"/>
      <c r="F87" s="50"/>
      <c r="G87" s="50"/>
      <c r="H87" s="50"/>
      <c r="I87" s="50"/>
      <c r="J87" s="50"/>
      <c r="K87" s="50"/>
      <c r="L87" s="50"/>
      <c r="M87" s="50"/>
    </row>
    <row r="88" spans="1:13" s="93" customFormat="1" ht="18" customHeight="1" x14ac:dyDescent="0.2">
      <c r="A88" s="125" t="s">
        <v>5</v>
      </c>
      <c r="B88" s="125"/>
      <c r="C88" s="125"/>
      <c r="D88" s="125"/>
      <c r="E88" s="247">
        <f>+MARZO!E88</f>
        <v>0</v>
      </c>
      <c r="F88" s="247"/>
      <c r="G88" s="247"/>
      <c r="H88" s="247"/>
      <c r="I88" s="247"/>
      <c r="J88" s="247"/>
      <c r="K88" s="247"/>
      <c r="L88" s="247"/>
      <c r="M88" s="50"/>
    </row>
    <row r="89" spans="1:13" s="93" customFormat="1" ht="18" customHeight="1" x14ac:dyDescent="0.2">
      <c r="A89" s="81"/>
      <c r="B89" s="81"/>
      <c r="C89" s="81"/>
      <c r="D89" s="40" t="s">
        <v>70</v>
      </c>
      <c r="E89" s="204" t="s">
        <v>126</v>
      </c>
      <c r="F89" s="204"/>
      <c r="G89" s="204"/>
      <c r="H89" s="204"/>
      <c r="I89" s="204"/>
      <c r="J89" s="204"/>
      <c r="K89" s="204"/>
      <c r="L89" s="204"/>
      <c r="M89" s="50"/>
    </row>
    <row r="90" spans="1:13" s="93" customFormat="1" ht="12.75" customHeight="1" x14ac:dyDescent="0.2">
      <c r="A90" s="81"/>
      <c r="B90" s="81"/>
      <c r="C90" s="81"/>
      <c r="D90" s="41"/>
      <c r="E90" s="81"/>
      <c r="F90" s="81"/>
      <c r="G90" s="81"/>
      <c r="H90" s="81"/>
      <c r="I90" s="81"/>
      <c r="J90" s="81"/>
      <c r="K90" s="81"/>
      <c r="L90" s="50"/>
      <c r="M90" s="50"/>
    </row>
    <row r="91" spans="1:13" s="93" customFormat="1" ht="21.75" customHeight="1" x14ac:dyDescent="0.2">
      <c r="A91" s="124" t="s">
        <v>24</v>
      </c>
      <c r="B91" s="124"/>
      <c r="C91" s="124"/>
      <c r="D91" s="124"/>
      <c r="E91" s="247">
        <f>+MARZO!E91</f>
        <v>0</v>
      </c>
      <c r="F91" s="247"/>
      <c r="G91" s="247"/>
      <c r="H91" s="247"/>
      <c r="I91" s="247"/>
      <c r="J91" s="247"/>
      <c r="K91" s="247"/>
      <c r="L91" s="247"/>
      <c r="M91" s="50"/>
    </row>
    <row r="92" spans="1:13" s="93" customFormat="1" ht="21" customHeight="1" x14ac:dyDescent="0.2">
      <c r="A92" s="42"/>
      <c r="B92" s="42"/>
      <c r="C92" s="81"/>
      <c r="D92" s="40" t="s">
        <v>70</v>
      </c>
      <c r="E92" s="204" t="s">
        <v>126</v>
      </c>
      <c r="F92" s="204"/>
      <c r="G92" s="204"/>
      <c r="H92" s="204"/>
      <c r="I92" s="204"/>
      <c r="J92" s="204"/>
      <c r="K92" s="204"/>
      <c r="L92" s="204"/>
      <c r="M92" s="50"/>
    </row>
    <row r="93" spans="1:13" s="93" customFormat="1" ht="6.75" customHeight="1" x14ac:dyDescent="0.2">
      <c r="A93" s="81"/>
      <c r="B93" s="81"/>
      <c r="C93" s="81"/>
      <c r="D93" s="81"/>
      <c r="E93" s="81"/>
      <c r="F93" s="81"/>
      <c r="G93" s="81"/>
      <c r="H93" s="81"/>
      <c r="I93" s="81"/>
      <c r="J93" s="81"/>
      <c r="K93" s="81"/>
      <c r="L93" s="50"/>
      <c r="M93" s="50"/>
    </row>
    <row r="94" spans="1:13" s="93" customFormat="1" ht="18.75" customHeight="1" x14ac:dyDescent="0.15">
      <c r="A94" s="171" t="s">
        <v>33</v>
      </c>
      <c r="B94" s="171"/>
      <c r="C94" s="248">
        <f>+MARZO!C94</f>
        <v>0</v>
      </c>
      <c r="D94" s="248"/>
      <c r="E94" s="248"/>
      <c r="F94" s="81"/>
      <c r="G94" s="43"/>
      <c r="H94" s="43"/>
      <c r="I94" s="44"/>
      <c r="J94" s="44"/>
      <c r="K94" s="45" t="s">
        <v>7</v>
      </c>
      <c r="L94" s="50"/>
      <c r="M94" s="50"/>
    </row>
    <row r="96" spans="1:13" ht="11.25" hidden="1" x14ac:dyDescent="0.2">
      <c r="A96" s="8" t="s">
        <v>28</v>
      </c>
    </row>
    <row r="97" spans="1:1" ht="11.25" hidden="1" x14ac:dyDescent="0.2">
      <c r="A97" s="8" t="s">
        <v>29</v>
      </c>
    </row>
    <row r="98" spans="1:1" ht="11.25" hidden="1" x14ac:dyDescent="0.2">
      <c r="A98" s="8" t="s">
        <v>30</v>
      </c>
    </row>
  </sheetData>
  <sheetProtection algorithmName="SHA-512" hashValue="WswnPMA9ragU4yD+MtjtUwXoBQp/iIsGLRU/obRjtEdXymypcmOmHSeLAkWBXWIvD2hEB+vN96m8xhO2RQZ2Nw==" saltValue="3lWnfHdefuRJNTeAbpKZBw==" spinCount="100000" sheet="1" formatCells="0" formatColumns="0" formatRows="0" selectLockedCells="1"/>
  <protectedRanges>
    <protectedRange sqref="I38:M38 E35 G56 G26 G30 G35 G39 G44:G49" name="Rango1"/>
    <protectedRange sqref="K22:K24" name="Rango1_4"/>
    <protectedRange sqref="H62" name="Rango1_5"/>
    <protectedRange sqref="H63:H65" name="Rango1_6"/>
    <protectedRange sqref="B7:C7 L8" name="Rango1_2_1"/>
    <protectedRange sqref="G54:G55" name="Rango1_1"/>
  </protectedRanges>
  <mergeCells count="150">
    <mergeCell ref="A6:M6"/>
    <mergeCell ref="B7:J7"/>
    <mergeCell ref="L7:M7"/>
    <mergeCell ref="A8:B8"/>
    <mergeCell ref="C8:G8"/>
    <mergeCell ref="I8:J8"/>
    <mergeCell ref="L8:M8"/>
    <mergeCell ref="L14:M14"/>
    <mergeCell ref="A16:B16"/>
    <mergeCell ref="I16:L16"/>
    <mergeCell ref="B10:D10"/>
    <mergeCell ref="F10:H10"/>
    <mergeCell ref="J10:M10"/>
    <mergeCell ref="A12:A13"/>
    <mergeCell ref="B12:M12"/>
    <mergeCell ref="C13:D13"/>
    <mergeCell ref="E13:F13"/>
    <mergeCell ref="G13:H13"/>
    <mergeCell ref="I13:J13"/>
    <mergeCell ref="L13:M13"/>
    <mergeCell ref="A17:B17"/>
    <mergeCell ref="I17:K17"/>
    <mergeCell ref="A18:B18"/>
    <mergeCell ref="I18:K18"/>
    <mergeCell ref="A19:B19"/>
    <mergeCell ref="A20:B20"/>
    <mergeCell ref="C14:D14"/>
    <mergeCell ref="E14:F14"/>
    <mergeCell ref="G14:H14"/>
    <mergeCell ref="I14:J14"/>
    <mergeCell ref="A21:B21"/>
    <mergeCell ref="I21:L21"/>
    <mergeCell ref="I22:K22"/>
    <mergeCell ref="A23:G23"/>
    <mergeCell ref="I23:K23"/>
    <mergeCell ref="A24:B25"/>
    <mergeCell ref="C24:F24"/>
    <mergeCell ref="G24:G25"/>
    <mergeCell ref="I24:K24"/>
    <mergeCell ref="A30:G30"/>
    <mergeCell ref="A31:B31"/>
    <mergeCell ref="I31:L31"/>
    <mergeCell ref="A32:B32"/>
    <mergeCell ref="I32:I34"/>
    <mergeCell ref="A33:B33"/>
    <mergeCell ref="A34:B34"/>
    <mergeCell ref="A26:G26"/>
    <mergeCell ref="A27:B27"/>
    <mergeCell ref="I27:J27"/>
    <mergeCell ref="A28:B28"/>
    <mergeCell ref="I28:J28"/>
    <mergeCell ref="A29:B29"/>
    <mergeCell ref="I29:J29"/>
    <mergeCell ref="A37:B37"/>
    <mergeCell ref="I37:J37"/>
    <mergeCell ref="K37:L37"/>
    <mergeCell ref="A38:B38"/>
    <mergeCell ref="A39:G39"/>
    <mergeCell ref="I39:K39"/>
    <mergeCell ref="A35:G35"/>
    <mergeCell ref="I35:J35"/>
    <mergeCell ref="K35:L35"/>
    <mergeCell ref="A36:B36"/>
    <mergeCell ref="I36:J36"/>
    <mergeCell ref="K36:L36"/>
    <mergeCell ref="L44:L45"/>
    <mergeCell ref="M44:M45"/>
    <mergeCell ref="A45:C45"/>
    <mergeCell ref="D45:G45"/>
    <mergeCell ref="A40:B40"/>
    <mergeCell ref="I40:K40"/>
    <mergeCell ref="A41:B41"/>
    <mergeCell ref="I41:K41"/>
    <mergeCell ref="A42:B42"/>
    <mergeCell ref="I42:K42"/>
    <mergeCell ref="I46:K46"/>
    <mergeCell ref="A47:F47"/>
    <mergeCell ref="I47:K47"/>
    <mergeCell ref="A48:C48"/>
    <mergeCell ref="D48:F48"/>
    <mergeCell ref="I48:J49"/>
    <mergeCell ref="A49:C49"/>
    <mergeCell ref="D49:F49"/>
    <mergeCell ref="A43:B43"/>
    <mergeCell ref="I43:K43"/>
    <mergeCell ref="I44:K45"/>
    <mergeCell ref="A54:E54"/>
    <mergeCell ref="H54:I55"/>
    <mergeCell ref="J54:L54"/>
    <mergeCell ref="A55:C55"/>
    <mergeCell ref="D55:E55"/>
    <mergeCell ref="A56:C56"/>
    <mergeCell ref="D56:E56"/>
    <mergeCell ref="H56:I56"/>
    <mergeCell ref="A50:B50"/>
    <mergeCell ref="I50:K50"/>
    <mergeCell ref="A51:B51"/>
    <mergeCell ref="I51:K51"/>
    <mergeCell ref="A52:C52"/>
    <mergeCell ref="D52:F52"/>
    <mergeCell ref="A59:C59"/>
    <mergeCell ref="D59:E59"/>
    <mergeCell ref="H59:I59"/>
    <mergeCell ref="A60:C60"/>
    <mergeCell ref="D60:E60"/>
    <mergeCell ref="H60:I60"/>
    <mergeCell ref="A57:C57"/>
    <mergeCell ref="D57:E57"/>
    <mergeCell ref="H57:I57"/>
    <mergeCell ref="A58:C58"/>
    <mergeCell ref="D58:E58"/>
    <mergeCell ref="H58:I58"/>
    <mergeCell ref="A66:C66"/>
    <mergeCell ref="H66:K66"/>
    <mergeCell ref="A67:C67"/>
    <mergeCell ref="H67:K67"/>
    <mergeCell ref="A68:C68"/>
    <mergeCell ref="H68:K68"/>
    <mergeCell ref="H62:L62"/>
    <mergeCell ref="H63:K63"/>
    <mergeCell ref="A64:C65"/>
    <mergeCell ref="D64:F64"/>
    <mergeCell ref="H64:K64"/>
    <mergeCell ref="H65:K65"/>
    <mergeCell ref="A72:C72"/>
    <mergeCell ref="H72:K72"/>
    <mergeCell ref="A73:C73"/>
    <mergeCell ref="H73:K73"/>
    <mergeCell ref="H74:K74"/>
    <mergeCell ref="A80:B80"/>
    <mergeCell ref="C80:D80"/>
    <mergeCell ref="A69:C69"/>
    <mergeCell ref="H69:K69"/>
    <mergeCell ref="A70:C70"/>
    <mergeCell ref="H70:K70"/>
    <mergeCell ref="A71:C71"/>
    <mergeCell ref="H71:K71"/>
    <mergeCell ref="E89:L89"/>
    <mergeCell ref="A91:D91"/>
    <mergeCell ref="E91:L91"/>
    <mergeCell ref="E92:L92"/>
    <mergeCell ref="A94:B94"/>
    <mergeCell ref="C94:E94"/>
    <mergeCell ref="A81:M83"/>
    <mergeCell ref="A84:B84"/>
    <mergeCell ref="C84:L84"/>
    <mergeCell ref="A86:B86"/>
    <mergeCell ref="C86:L86"/>
    <mergeCell ref="A88:D88"/>
    <mergeCell ref="E88:L88"/>
  </mergeCells>
  <conditionalFormatting sqref="B14">
    <cfRule type="cellIs" dxfId="9" priority="6" operator="lessThan">
      <formula>0</formula>
    </cfRule>
    <cfRule type="cellIs" dxfId="8" priority="8" stopIfTrue="1" operator="lessThan">
      <formula>$C$21</formula>
    </cfRule>
  </conditionalFormatting>
  <conditionalFormatting sqref="C17:C20">
    <cfRule type="cellIs" dxfId="7" priority="5" operator="lessThan">
      <formula>0</formula>
    </cfRule>
  </conditionalFormatting>
  <conditionalFormatting sqref="F17:F20">
    <cfRule type="cellIs" dxfId="6" priority="10" stopIfTrue="1" operator="lessThan">
      <formula>0</formula>
    </cfRule>
  </conditionalFormatting>
  <conditionalFormatting sqref="L14">
    <cfRule type="cellIs" dxfId="5" priority="7" stopIfTrue="1" operator="lessThan">
      <formula>$F$21</formula>
    </cfRule>
    <cfRule type="cellIs" dxfId="4" priority="9" stopIfTrue="1" operator="lessThan">
      <formula>0</formula>
    </cfRule>
  </conditionalFormatting>
  <conditionalFormatting sqref="F21">
    <cfRule type="cellIs" dxfId="3" priority="4" operator="lessThan">
      <formula>0</formula>
    </cfRule>
  </conditionalFormatting>
  <conditionalFormatting sqref="B14:M14">
    <cfRule type="cellIs" dxfId="2" priority="3" operator="equal">
      <formula>0</formula>
    </cfRule>
  </conditionalFormatting>
  <conditionalFormatting sqref="C17:E20 L17:L18 L22:L24 C27:G29 C31:G34 C36:G38 C40:G42 K33:L37 L40:M50 D48:F49 D50:D51 F50:F51 D56:E60 J56:L60 L63:L73 D66:F72">
    <cfRule type="cellIs" dxfId="1" priority="2" operator="equal">
      <formula>0</formula>
    </cfRule>
  </conditionalFormatting>
  <conditionalFormatting sqref="K28:L29">
    <cfRule type="cellIs" dxfId="0" priority="1" operator="equal">
      <formula>0</formula>
    </cfRule>
  </conditionalFormatting>
  <dataValidations count="4">
    <dataValidation allowBlank="1" error="Elija un Mes de la Lista Desplegable." sqref="L7:M7"/>
    <dataValidation type="whole" allowBlank="1" showInputMessage="1" showErrorMessage="1" error="Solo se admiten datos numéricos" sqref="J56:L60 L14 B14:I14 C17:F21 L17:L18 C27:G29 C31:G34 K28:L29 L40:M43 F50:F51 L22:L24 K33:L34 D44:F44 L63:L74 C36:G38 D42:G43 L46:M50 D48:D51 C42:C44 C40:G41 D66:F72">
      <formula1>0</formula1>
      <formula2>999999</formula2>
    </dataValidation>
    <dataValidation type="whole" operator="greaterThanOrEqual" allowBlank="1" showInputMessage="1" showErrorMessage="1" error="Verifique los Datos Introducidos" sqref="C56">
      <formula1>0</formula1>
    </dataValidation>
    <dataValidation type="whole" allowBlank="1" showInputMessage="1" showErrorMessage="1" error="Solo introduzca números" sqref="L51:M51 L44:M44">
      <formula1>0</formula1>
      <formula2>99999</formula2>
    </dataValidation>
  </dataValidations>
  <printOptions horizontalCentered="1"/>
  <pageMargins left="0.23622047244094491" right="0.23622047244094491" top="0.35433070866141736" bottom="0.51181102362204722" header="0" footer="0"/>
  <pageSetup scale="81"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8"/>
  <sheetViews>
    <sheetView view="pageBreakPreview" zoomScale="130" zoomScaleNormal="100" zoomScaleSheetLayoutView="130" workbookViewId="0">
      <selection activeCell="C14" sqref="C14:D14"/>
    </sheetView>
  </sheetViews>
  <sheetFormatPr baseColWidth="10" defaultRowHeight="9" x14ac:dyDescent="0.2"/>
  <cols>
    <col min="1" max="1" width="10.5703125" style="2" customWidth="1"/>
    <col min="2" max="2" width="12.7109375" style="2" customWidth="1"/>
    <col min="3" max="6" width="8.7109375" style="2" customWidth="1"/>
    <col min="7" max="8" width="7.85546875" style="2" customWidth="1"/>
    <col min="9" max="9" width="9.85546875" style="2" customWidth="1"/>
    <col min="10" max="10" width="11.42578125" style="2" customWidth="1"/>
    <col min="11" max="11" width="10.140625" style="2" customWidth="1"/>
    <col min="12" max="13" width="9.5703125" style="2" customWidth="1"/>
    <col min="14" max="16384" width="11.42578125" style="2"/>
  </cols>
  <sheetData>
    <row r="1" spans="1:15" s="51" customFormat="1" ht="11.25" customHeight="1" x14ac:dyDescent="0.2">
      <c r="A1" s="28"/>
      <c r="B1" s="28"/>
      <c r="C1" s="28"/>
      <c r="D1" s="28"/>
      <c r="E1" s="28"/>
      <c r="F1" s="28"/>
      <c r="G1" s="28"/>
      <c r="H1" s="29"/>
      <c r="I1" s="29"/>
      <c r="J1" s="29"/>
      <c r="K1" s="29"/>
      <c r="L1" s="29"/>
      <c r="M1" s="29"/>
    </row>
    <row r="2" spans="1:15" s="51" customFormat="1" ht="14.25" customHeight="1" x14ac:dyDescent="0.2">
      <c r="A2" s="29"/>
      <c r="B2" s="29"/>
      <c r="C2" s="29"/>
      <c r="D2" s="28"/>
      <c r="E2" s="28"/>
      <c r="F2" s="28"/>
      <c r="G2" s="28"/>
      <c r="H2" s="29"/>
      <c r="I2" s="29"/>
      <c r="J2" s="29"/>
      <c r="K2" s="29"/>
      <c r="L2" s="29"/>
      <c r="M2" s="29"/>
    </row>
    <row r="3" spans="1:15" s="51" customFormat="1" ht="12" customHeight="1" x14ac:dyDescent="0.2">
      <c r="A3" s="29"/>
      <c r="B3" s="29"/>
      <c r="C3" s="29"/>
      <c r="D3" s="28"/>
      <c r="E3" s="28"/>
      <c r="F3" s="28"/>
      <c r="G3" s="28"/>
      <c r="H3" s="29"/>
      <c r="I3" s="29"/>
      <c r="J3" s="29"/>
      <c r="K3" s="29"/>
      <c r="L3" s="29"/>
      <c r="M3" s="29"/>
    </row>
    <row r="4" spans="1:15" x14ac:dyDescent="0.2">
      <c r="A4" s="50"/>
      <c r="B4" s="50"/>
      <c r="C4" s="50"/>
      <c r="D4" s="50"/>
      <c r="E4" s="50"/>
      <c r="F4" s="50"/>
      <c r="G4" s="50"/>
      <c r="H4" s="50"/>
      <c r="I4" s="50"/>
      <c r="J4" s="50"/>
      <c r="K4" s="50"/>
      <c r="L4" s="50"/>
      <c r="M4" s="50"/>
    </row>
    <row r="5" spans="1:15" s="5" customFormat="1" x14ac:dyDescent="0.2">
      <c r="A5" s="31"/>
      <c r="B5" s="31"/>
      <c r="C5" s="31"/>
      <c r="D5" s="31"/>
      <c r="E5" s="31"/>
      <c r="F5" s="31"/>
      <c r="G5" s="31"/>
      <c r="H5" s="31"/>
      <c r="I5" s="31"/>
      <c r="J5" s="31"/>
      <c r="K5" s="31"/>
      <c r="L5" s="31"/>
      <c r="M5" s="31"/>
    </row>
    <row r="6" spans="1:15" s="5" customFormat="1" ht="18.75" customHeight="1" x14ac:dyDescent="0.2">
      <c r="A6" s="147" t="s">
        <v>72</v>
      </c>
      <c r="B6" s="147"/>
      <c r="C6" s="147"/>
      <c r="D6" s="147"/>
      <c r="E6" s="147"/>
      <c r="F6" s="147"/>
      <c r="G6" s="147"/>
      <c r="H6" s="147"/>
      <c r="I6" s="147"/>
      <c r="J6" s="147"/>
      <c r="K6" s="147"/>
      <c r="L6" s="147"/>
      <c r="M6" s="147"/>
    </row>
    <row r="7" spans="1:15" s="55" customFormat="1" ht="26.25" customHeight="1" x14ac:dyDescent="0.25">
      <c r="A7" s="53" t="s">
        <v>113</v>
      </c>
      <c r="B7" s="238">
        <f>ENERO!B7</f>
        <v>0</v>
      </c>
      <c r="C7" s="238"/>
      <c r="D7" s="238"/>
      <c r="E7" s="238"/>
      <c r="F7" s="238"/>
      <c r="G7" s="238"/>
      <c r="H7" s="238"/>
      <c r="I7" s="238"/>
      <c r="J7" s="238"/>
      <c r="K7" s="54" t="s">
        <v>75</v>
      </c>
      <c r="L7" s="238">
        <f>ENERO!L7</f>
        <v>0</v>
      </c>
      <c r="M7" s="238"/>
    </row>
    <row r="8" spans="1:15" s="57" customFormat="1" ht="23.25" customHeight="1" x14ac:dyDescent="0.25">
      <c r="A8" s="239" t="s">
        <v>0</v>
      </c>
      <c r="B8" s="239"/>
      <c r="C8" s="240">
        <f>ENERO!C8</f>
        <v>0</v>
      </c>
      <c r="D8" s="240"/>
      <c r="E8" s="240"/>
      <c r="F8" s="240"/>
      <c r="G8" s="240"/>
      <c r="H8" s="53" t="s">
        <v>1</v>
      </c>
      <c r="I8" s="241" t="s">
        <v>144</v>
      </c>
      <c r="J8" s="241"/>
      <c r="K8" s="53" t="s">
        <v>2</v>
      </c>
      <c r="L8" s="241">
        <f>ENERO!L8</f>
        <v>0</v>
      </c>
      <c r="M8" s="241"/>
    </row>
    <row r="9" spans="1:15" s="57" customFormat="1" ht="4.5" customHeight="1" x14ac:dyDescent="0.2">
      <c r="A9" s="58"/>
      <c r="B9" s="58"/>
      <c r="C9" s="58"/>
      <c r="D9" s="58"/>
      <c r="E9" s="59"/>
      <c r="F9" s="60"/>
      <c r="G9" s="60"/>
      <c r="H9" s="59"/>
      <c r="I9" s="53"/>
      <c r="J9" s="58"/>
      <c r="K9" s="59"/>
      <c r="L9" s="58"/>
      <c r="M9" s="58"/>
      <c r="N9" s="61"/>
      <c r="O9" s="61"/>
    </row>
    <row r="10" spans="1:15" s="57" customFormat="1" ht="15" customHeight="1" x14ac:dyDescent="0.2">
      <c r="A10" s="62" t="s">
        <v>74</v>
      </c>
      <c r="B10" s="242">
        <f>ENERO!B10</f>
        <v>0</v>
      </c>
      <c r="C10" s="242"/>
      <c r="D10" s="242"/>
      <c r="E10" s="85" t="s">
        <v>22</v>
      </c>
      <c r="F10" s="242">
        <f>ENERO!F10</f>
        <v>0</v>
      </c>
      <c r="G10" s="242"/>
      <c r="H10" s="242"/>
      <c r="I10" s="85" t="s">
        <v>23</v>
      </c>
      <c r="J10" s="242">
        <f>ENERO!J10</f>
        <v>0</v>
      </c>
      <c r="K10" s="242"/>
      <c r="L10" s="242"/>
      <c r="M10" s="242"/>
    </row>
    <row r="11" spans="1:15" s="97" customFormat="1" ht="16.5" customHeight="1" x14ac:dyDescent="0.2">
      <c r="A11" s="96"/>
      <c r="B11" s="96"/>
      <c r="C11" s="96"/>
      <c r="D11" s="96"/>
      <c r="E11" s="96"/>
      <c r="F11" s="96"/>
      <c r="G11" s="96"/>
      <c r="H11" s="96"/>
      <c r="I11" s="96"/>
      <c r="J11" s="96"/>
      <c r="K11" s="96"/>
      <c r="L11" s="96"/>
      <c r="M11" s="96"/>
    </row>
    <row r="12" spans="1:15" ht="12.75" customHeight="1" x14ac:dyDescent="0.2">
      <c r="A12" s="197" t="s">
        <v>3</v>
      </c>
      <c r="B12" s="167" t="s">
        <v>21</v>
      </c>
      <c r="C12" s="168"/>
      <c r="D12" s="168"/>
      <c r="E12" s="168"/>
      <c r="F12" s="168"/>
      <c r="G12" s="168"/>
      <c r="H12" s="168"/>
      <c r="I12" s="168"/>
      <c r="J12" s="168"/>
      <c r="K12" s="168"/>
      <c r="L12" s="168"/>
      <c r="M12" s="169"/>
    </row>
    <row r="13" spans="1:15" ht="29.25" customHeight="1" x14ac:dyDescent="0.2">
      <c r="A13" s="198"/>
      <c r="B13" s="75" t="s">
        <v>69</v>
      </c>
      <c r="C13" s="128" t="s">
        <v>114</v>
      </c>
      <c r="D13" s="129"/>
      <c r="E13" s="128" t="s">
        <v>134</v>
      </c>
      <c r="F13" s="129"/>
      <c r="G13" s="128" t="s">
        <v>37</v>
      </c>
      <c r="H13" s="129"/>
      <c r="I13" s="128" t="s">
        <v>38</v>
      </c>
      <c r="J13" s="129"/>
      <c r="K13" s="74" t="s">
        <v>36</v>
      </c>
      <c r="L13" s="128" t="s">
        <v>49</v>
      </c>
      <c r="M13" s="129"/>
    </row>
    <row r="14" spans="1:15" ht="25.5" customHeight="1" x14ac:dyDescent="0.2">
      <c r="A14" s="90" t="s">
        <v>20</v>
      </c>
      <c r="B14" s="88">
        <f>ENERO!L14</f>
        <v>0</v>
      </c>
      <c r="C14" s="126"/>
      <c r="D14" s="127"/>
      <c r="E14" s="195"/>
      <c r="F14" s="196"/>
      <c r="G14" s="126"/>
      <c r="H14" s="127"/>
      <c r="I14" s="143">
        <f>D45</f>
        <v>0</v>
      </c>
      <c r="J14" s="143"/>
      <c r="K14" s="80">
        <f>D52</f>
        <v>0</v>
      </c>
      <c r="L14" s="110">
        <f>B14+C14+E14+G14-I14-K14</f>
        <v>0</v>
      </c>
      <c r="M14" s="110"/>
    </row>
    <row r="15" spans="1:15" ht="10.5" customHeight="1" x14ac:dyDescent="0.2">
      <c r="A15" s="50"/>
      <c r="B15" s="50"/>
      <c r="C15" s="50"/>
      <c r="D15" s="50"/>
      <c r="E15" s="50"/>
      <c r="F15" s="50"/>
      <c r="G15" s="50"/>
      <c r="H15" s="36"/>
      <c r="I15" s="36"/>
      <c r="J15" s="36"/>
      <c r="K15" s="36"/>
      <c r="L15" s="36"/>
      <c r="M15" s="50"/>
    </row>
    <row r="16" spans="1:15" ht="29.25" customHeight="1" x14ac:dyDescent="0.2">
      <c r="A16" s="128" t="s">
        <v>39</v>
      </c>
      <c r="B16" s="129"/>
      <c r="C16" s="1" t="s">
        <v>25</v>
      </c>
      <c r="D16" s="1" t="s">
        <v>26</v>
      </c>
      <c r="E16" s="1" t="s">
        <v>65</v>
      </c>
      <c r="F16" s="1" t="s">
        <v>27</v>
      </c>
      <c r="G16" s="50"/>
      <c r="H16" s="50"/>
      <c r="I16" s="167" t="s">
        <v>110</v>
      </c>
      <c r="J16" s="168"/>
      <c r="K16" s="168"/>
      <c r="L16" s="169"/>
      <c r="M16" s="50"/>
    </row>
    <row r="17" spans="1:13" ht="20.25" customHeight="1" x14ac:dyDescent="0.2">
      <c r="A17" s="130" t="s">
        <v>34</v>
      </c>
      <c r="B17" s="131"/>
      <c r="C17" s="63">
        <f>ENERO!F17</f>
        <v>0</v>
      </c>
      <c r="D17" s="10"/>
      <c r="E17" s="10"/>
      <c r="F17" s="9">
        <f>+C17+D17-E17-C43</f>
        <v>0</v>
      </c>
      <c r="G17" s="50"/>
      <c r="H17" s="50"/>
      <c r="I17" s="132" t="s">
        <v>111</v>
      </c>
      <c r="J17" s="132"/>
      <c r="K17" s="132"/>
      <c r="L17" s="10"/>
      <c r="M17" s="50"/>
    </row>
    <row r="18" spans="1:13" ht="20.25" customHeight="1" x14ac:dyDescent="0.2">
      <c r="A18" s="130" t="s">
        <v>35</v>
      </c>
      <c r="B18" s="131"/>
      <c r="C18" s="63">
        <f>ENERO!F18</f>
        <v>0</v>
      </c>
      <c r="D18" s="10"/>
      <c r="E18" s="10"/>
      <c r="F18" s="9">
        <f>+C18+D18-E18-D43</f>
        <v>0</v>
      </c>
      <c r="G18" s="50"/>
      <c r="H18" s="36"/>
      <c r="I18" s="132" t="s">
        <v>50</v>
      </c>
      <c r="J18" s="132"/>
      <c r="K18" s="132"/>
      <c r="L18" s="10"/>
      <c r="M18" s="50"/>
    </row>
    <row r="19" spans="1:13" ht="20.25" customHeight="1" x14ac:dyDescent="0.2">
      <c r="A19" s="130" t="s">
        <v>48</v>
      </c>
      <c r="B19" s="131"/>
      <c r="C19" s="63">
        <f>ENERO!F19</f>
        <v>0</v>
      </c>
      <c r="D19" s="10"/>
      <c r="E19" s="10"/>
      <c r="F19" s="9">
        <f>+C19+D19-E19-E43</f>
        <v>0</v>
      </c>
      <c r="G19" s="50"/>
      <c r="H19" s="36"/>
      <c r="I19" s="50"/>
      <c r="J19" s="50"/>
      <c r="K19" s="50"/>
      <c r="L19" s="50"/>
      <c r="M19" s="50"/>
    </row>
    <row r="20" spans="1:13" ht="20.25" customHeight="1" x14ac:dyDescent="0.2">
      <c r="A20" s="130" t="s">
        <v>135</v>
      </c>
      <c r="B20" s="131"/>
      <c r="C20" s="63">
        <f>ENERO!F20</f>
        <v>0</v>
      </c>
      <c r="D20" s="10"/>
      <c r="E20" s="10"/>
      <c r="F20" s="9">
        <f>+C20+D20-E20-F43</f>
        <v>0</v>
      </c>
      <c r="G20" s="50"/>
      <c r="H20" s="36"/>
      <c r="I20" s="50"/>
      <c r="J20" s="50"/>
      <c r="K20" s="50"/>
      <c r="L20" s="50"/>
      <c r="M20" s="50"/>
    </row>
    <row r="21" spans="1:13" ht="20.25" customHeight="1" x14ac:dyDescent="0.2">
      <c r="A21" s="153" t="s">
        <v>46</v>
      </c>
      <c r="B21" s="153"/>
      <c r="C21" s="9">
        <f>SUM(C17:C20)</f>
        <v>0</v>
      </c>
      <c r="D21" s="9">
        <f t="shared" ref="D21:F21" si="0">SUM(D17:D20)</f>
        <v>0</v>
      </c>
      <c r="E21" s="9">
        <f t="shared" si="0"/>
        <v>0</v>
      </c>
      <c r="F21" s="9">
        <f t="shared" si="0"/>
        <v>0</v>
      </c>
      <c r="G21" s="50"/>
      <c r="H21" s="50"/>
      <c r="I21" s="167" t="s">
        <v>112</v>
      </c>
      <c r="J21" s="168"/>
      <c r="K21" s="168"/>
      <c r="L21" s="169"/>
      <c r="M21" s="50"/>
    </row>
    <row r="22" spans="1:13" ht="19.5" customHeight="1" x14ac:dyDescent="0.2">
      <c r="A22" s="37"/>
      <c r="B22" s="37"/>
      <c r="C22" s="37"/>
      <c r="D22" s="37"/>
      <c r="E22" s="37"/>
      <c r="F22" s="37"/>
      <c r="G22" s="37"/>
      <c r="H22" s="50"/>
      <c r="I22" s="133" t="s">
        <v>67</v>
      </c>
      <c r="J22" s="134"/>
      <c r="K22" s="135"/>
      <c r="L22" s="98"/>
      <c r="M22" s="50"/>
    </row>
    <row r="23" spans="1:13" ht="20.25" customHeight="1" x14ac:dyDescent="0.2">
      <c r="A23" s="215" t="s">
        <v>98</v>
      </c>
      <c r="B23" s="216"/>
      <c r="C23" s="216"/>
      <c r="D23" s="216"/>
      <c r="E23" s="216"/>
      <c r="F23" s="216"/>
      <c r="G23" s="217"/>
      <c r="H23" s="50"/>
      <c r="I23" s="133" t="s">
        <v>68</v>
      </c>
      <c r="J23" s="134"/>
      <c r="K23" s="135"/>
      <c r="L23" s="98"/>
      <c r="M23" s="50"/>
    </row>
    <row r="24" spans="1:13" ht="15.75" customHeight="1" x14ac:dyDescent="0.2">
      <c r="A24" s="208" t="s">
        <v>87</v>
      </c>
      <c r="B24" s="208"/>
      <c r="C24" s="212" t="s">
        <v>130</v>
      </c>
      <c r="D24" s="213"/>
      <c r="E24" s="213"/>
      <c r="F24" s="214"/>
      <c r="G24" s="207" t="s">
        <v>86</v>
      </c>
      <c r="H24" s="50"/>
      <c r="I24" s="133" t="s">
        <v>115</v>
      </c>
      <c r="J24" s="134"/>
      <c r="K24" s="135"/>
      <c r="L24" s="98"/>
      <c r="M24" s="50"/>
    </row>
    <row r="25" spans="1:13" ht="21.75" customHeight="1" x14ac:dyDescent="0.2">
      <c r="A25" s="208"/>
      <c r="B25" s="208"/>
      <c r="C25" s="64" t="s">
        <v>131</v>
      </c>
      <c r="D25" s="64" t="s">
        <v>88</v>
      </c>
      <c r="E25" s="92" t="s">
        <v>89</v>
      </c>
      <c r="F25" s="4" t="s">
        <v>145</v>
      </c>
      <c r="G25" s="207"/>
      <c r="H25" s="50"/>
      <c r="I25" s="50"/>
      <c r="J25" s="50"/>
      <c r="K25" s="50"/>
      <c r="L25" s="50"/>
      <c r="M25" s="50"/>
    </row>
    <row r="26" spans="1:13" ht="20.25" customHeight="1" x14ac:dyDescent="0.2">
      <c r="A26" s="218" t="s">
        <v>100</v>
      </c>
      <c r="B26" s="219"/>
      <c r="C26" s="219"/>
      <c r="D26" s="219"/>
      <c r="E26" s="219"/>
      <c r="F26" s="219"/>
      <c r="G26" s="220"/>
      <c r="H26" s="50"/>
      <c r="I26" s="50"/>
      <c r="J26" s="50"/>
      <c r="K26" s="50"/>
      <c r="L26" s="50"/>
      <c r="M26" s="50"/>
    </row>
    <row r="27" spans="1:13" ht="20.25" customHeight="1" x14ac:dyDescent="0.2">
      <c r="A27" s="205" t="s">
        <v>76</v>
      </c>
      <c r="B27" s="206"/>
      <c r="C27" s="65"/>
      <c r="D27" s="65"/>
      <c r="E27" s="65"/>
      <c r="F27" s="65"/>
      <c r="G27" s="65"/>
      <c r="H27" s="50"/>
      <c r="I27" s="128" t="s">
        <v>117</v>
      </c>
      <c r="J27" s="152"/>
      <c r="K27" s="91" t="s">
        <v>19</v>
      </c>
      <c r="L27" s="91" t="s">
        <v>118</v>
      </c>
      <c r="M27" s="50"/>
    </row>
    <row r="28" spans="1:13" ht="20.25" customHeight="1" x14ac:dyDescent="0.2">
      <c r="A28" s="199" t="s">
        <v>77</v>
      </c>
      <c r="B28" s="200"/>
      <c r="C28" s="98"/>
      <c r="D28" s="98"/>
      <c r="E28" s="98"/>
      <c r="F28" s="98"/>
      <c r="G28" s="98"/>
      <c r="H28" s="50"/>
      <c r="I28" s="236" t="s">
        <v>16</v>
      </c>
      <c r="J28" s="237"/>
      <c r="K28" s="10"/>
      <c r="L28" s="10"/>
      <c r="M28" s="50"/>
    </row>
    <row r="29" spans="1:13" ht="20.25" customHeight="1" x14ac:dyDescent="0.2">
      <c r="A29" s="199" t="s">
        <v>78</v>
      </c>
      <c r="B29" s="200"/>
      <c r="C29" s="98"/>
      <c r="D29" s="98"/>
      <c r="E29" s="98"/>
      <c r="F29" s="98"/>
      <c r="G29" s="98"/>
      <c r="H29" s="50"/>
      <c r="I29" s="236" t="s">
        <v>17</v>
      </c>
      <c r="J29" s="237"/>
      <c r="K29" s="10"/>
      <c r="L29" s="10"/>
      <c r="M29" s="50"/>
    </row>
    <row r="30" spans="1:13" ht="15.75" customHeight="1" x14ac:dyDescent="0.2">
      <c r="A30" s="218" t="s">
        <v>99</v>
      </c>
      <c r="B30" s="219"/>
      <c r="C30" s="219"/>
      <c r="D30" s="219"/>
      <c r="E30" s="219"/>
      <c r="F30" s="219"/>
      <c r="G30" s="220"/>
      <c r="H30" s="50"/>
      <c r="I30" s="50"/>
      <c r="J30" s="50"/>
      <c r="K30" s="50"/>
      <c r="L30" s="50"/>
      <c r="M30" s="50"/>
    </row>
    <row r="31" spans="1:13" ht="19.5" customHeight="1" x14ac:dyDescent="0.2">
      <c r="A31" s="199" t="s">
        <v>76</v>
      </c>
      <c r="B31" s="200"/>
      <c r="C31" s="76"/>
      <c r="D31" s="76"/>
      <c r="E31" s="76"/>
      <c r="F31" s="76"/>
      <c r="G31" s="76"/>
      <c r="H31" s="50"/>
      <c r="I31" s="209" t="s">
        <v>161</v>
      </c>
      <c r="J31" s="209"/>
      <c r="K31" s="209"/>
      <c r="L31" s="209"/>
      <c r="M31" s="50"/>
    </row>
    <row r="32" spans="1:13" ht="19.5" customHeight="1" x14ac:dyDescent="0.2">
      <c r="A32" s="199" t="s">
        <v>77</v>
      </c>
      <c r="B32" s="200"/>
      <c r="C32" s="76"/>
      <c r="D32" s="76"/>
      <c r="E32" s="76"/>
      <c r="F32" s="76"/>
      <c r="G32" s="76"/>
      <c r="H32" s="50"/>
      <c r="I32" s="210" t="s">
        <v>80</v>
      </c>
      <c r="J32" s="22" t="s">
        <v>81</v>
      </c>
      <c r="K32" s="19" t="s">
        <v>18</v>
      </c>
      <c r="L32" s="19" t="s">
        <v>19</v>
      </c>
      <c r="M32" s="50"/>
    </row>
    <row r="33" spans="1:14" ht="21" customHeight="1" x14ac:dyDescent="0.2">
      <c r="A33" s="199" t="s">
        <v>78</v>
      </c>
      <c r="B33" s="200"/>
      <c r="C33" s="76"/>
      <c r="D33" s="76"/>
      <c r="E33" s="76"/>
      <c r="F33" s="76"/>
      <c r="G33" s="76"/>
      <c r="H33" s="50"/>
      <c r="I33" s="210"/>
      <c r="J33" s="21" t="s">
        <v>16</v>
      </c>
      <c r="K33" s="99"/>
      <c r="L33" s="99"/>
      <c r="M33" s="50"/>
    </row>
    <row r="34" spans="1:14" ht="19.5" customHeight="1" x14ac:dyDescent="0.2">
      <c r="A34" s="199" t="s">
        <v>79</v>
      </c>
      <c r="B34" s="200"/>
      <c r="C34" s="76"/>
      <c r="D34" s="76"/>
      <c r="E34" s="76"/>
      <c r="F34" s="76"/>
      <c r="G34" s="76"/>
      <c r="H34" s="50"/>
      <c r="I34" s="210"/>
      <c r="J34" s="20" t="s">
        <v>17</v>
      </c>
      <c r="K34" s="99"/>
      <c r="L34" s="99"/>
      <c r="M34" s="50"/>
    </row>
    <row r="35" spans="1:14" ht="17.25" customHeight="1" x14ac:dyDescent="0.2">
      <c r="A35" s="221" t="s">
        <v>128</v>
      </c>
      <c r="B35" s="222"/>
      <c r="C35" s="222"/>
      <c r="D35" s="222"/>
      <c r="E35" s="222"/>
      <c r="F35" s="222"/>
      <c r="G35" s="223"/>
      <c r="H35" s="50"/>
      <c r="I35" s="193" t="s">
        <v>132</v>
      </c>
      <c r="J35" s="193"/>
      <c r="K35" s="194"/>
      <c r="L35" s="194"/>
      <c r="M35" s="50"/>
    </row>
    <row r="36" spans="1:14" ht="19.5" customHeight="1" x14ac:dyDescent="0.2">
      <c r="A36" s="136" t="s">
        <v>40</v>
      </c>
      <c r="B36" s="137"/>
      <c r="C36" s="65"/>
      <c r="D36" s="65"/>
      <c r="E36" s="65"/>
      <c r="F36" s="65"/>
      <c r="G36" s="65"/>
      <c r="H36" s="50"/>
      <c r="I36" s="193" t="s">
        <v>31</v>
      </c>
      <c r="J36" s="193"/>
      <c r="K36" s="194"/>
      <c r="L36" s="194"/>
      <c r="M36" s="50"/>
    </row>
    <row r="37" spans="1:14" ht="19.5" customHeight="1" x14ac:dyDescent="0.2">
      <c r="A37" s="130" t="s">
        <v>41</v>
      </c>
      <c r="B37" s="131"/>
      <c r="C37" s="76"/>
      <c r="D37" s="76"/>
      <c r="E37" s="76"/>
      <c r="F37" s="76"/>
      <c r="G37" s="76"/>
      <c r="H37" s="50"/>
      <c r="I37" s="193" t="s">
        <v>116</v>
      </c>
      <c r="J37" s="193"/>
      <c r="K37" s="194"/>
      <c r="L37" s="194"/>
      <c r="M37" s="50"/>
    </row>
    <row r="38" spans="1:14" ht="19.5" customHeight="1" x14ac:dyDescent="0.2">
      <c r="A38" s="130" t="s">
        <v>42</v>
      </c>
      <c r="B38" s="131"/>
      <c r="C38" s="76"/>
      <c r="D38" s="76"/>
      <c r="E38" s="76"/>
      <c r="F38" s="76"/>
      <c r="G38" s="76"/>
      <c r="H38" s="50"/>
      <c r="I38" s="50"/>
      <c r="J38" s="50"/>
      <c r="K38" s="50"/>
      <c r="L38" s="50"/>
      <c r="M38" s="50"/>
    </row>
    <row r="39" spans="1:14" ht="18" customHeight="1" x14ac:dyDescent="0.2">
      <c r="A39" s="154" t="s">
        <v>129</v>
      </c>
      <c r="B39" s="155"/>
      <c r="C39" s="155"/>
      <c r="D39" s="155"/>
      <c r="E39" s="155"/>
      <c r="F39" s="155"/>
      <c r="G39" s="156"/>
      <c r="H39" s="50"/>
      <c r="I39" s="128" t="s">
        <v>64</v>
      </c>
      <c r="J39" s="152"/>
      <c r="K39" s="129"/>
      <c r="L39" s="91" t="s">
        <v>51</v>
      </c>
      <c r="M39" s="91" t="s">
        <v>52</v>
      </c>
    </row>
    <row r="40" spans="1:14" ht="18" customHeight="1" x14ac:dyDescent="0.2">
      <c r="A40" s="136" t="s">
        <v>43</v>
      </c>
      <c r="B40" s="137"/>
      <c r="C40" s="65"/>
      <c r="D40" s="65"/>
      <c r="E40" s="65"/>
      <c r="F40" s="65"/>
      <c r="G40" s="65"/>
      <c r="H40" s="50"/>
      <c r="I40" s="224" t="s">
        <v>53</v>
      </c>
      <c r="J40" s="225"/>
      <c r="K40" s="226"/>
      <c r="L40" s="11"/>
      <c r="M40" s="11"/>
    </row>
    <row r="41" spans="1:14" ht="18" customHeight="1" x14ac:dyDescent="0.2">
      <c r="A41" s="130" t="s">
        <v>44</v>
      </c>
      <c r="B41" s="131"/>
      <c r="C41" s="76"/>
      <c r="D41" s="76"/>
      <c r="E41" s="76"/>
      <c r="F41" s="76"/>
      <c r="G41" s="76"/>
      <c r="H41" s="50"/>
      <c r="I41" s="224" t="s">
        <v>54</v>
      </c>
      <c r="J41" s="225"/>
      <c r="K41" s="226"/>
      <c r="L41" s="11"/>
      <c r="M41" s="11"/>
    </row>
    <row r="42" spans="1:14" ht="18" customHeight="1" x14ac:dyDescent="0.2">
      <c r="A42" s="138" t="s">
        <v>45</v>
      </c>
      <c r="B42" s="138"/>
      <c r="C42" s="76"/>
      <c r="D42" s="76"/>
      <c r="E42" s="76"/>
      <c r="F42" s="76"/>
      <c r="G42" s="76"/>
      <c r="H42" s="50"/>
      <c r="I42" s="224" t="s">
        <v>55</v>
      </c>
      <c r="J42" s="225"/>
      <c r="K42" s="226"/>
      <c r="L42" s="11"/>
      <c r="M42" s="11"/>
    </row>
    <row r="43" spans="1:14" ht="18" customHeight="1" x14ac:dyDescent="0.2">
      <c r="A43" s="142" t="s">
        <v>46</v>
      </c>
      <c r="B43" s="142"/>
      <c r="C43" s="25">
        <f>SUM(C27:C29,C31:C35,C36:C38,C40:C42)</f>
        <v>0</v>
      </c>
      <c r="D43" s="25">
        <f t="shared" ref="D43:F43" si="1">SUM(D27:D29,D31:D35,D36:D38,D40:D42)</f>
        <v>0</v>
      </c>
      <c r="E43" s="25">
        <f t="shared" si="1"/>
        <v>0</v>
      </c>
      <c r="F43" s="25">
        <f t="shared" si="1"/>
        <v>0</v>
      </c>
      <c r="G43" s="25">
        <f>SUM(G27:G29,G31:G35,G36:G38,G40:G42)</f>
        <v>0</v>
      </c>
      <c r="H43" s="50"/>
      <c r="I43" s="224" t="s">
        <v>136</v>
      </c>
      <c r="J43" s="225"/>
      <c r="K43" s="226"/>
      <c r="L43" s="11"/>
      <c r="M43" s="11"/>
    </row>
    <row r="44" spans="1:14" ht="3.75" customHeight="1" x14ac:dyDescent="0.2">
      <c r="A44" s="38"/>
      <c r="B44" s="38"/>
      <c r="C44" s="38"/>
      <c r="D44" s="38"/>
      <c r="E44" s="38"/>
      <c r="F44" s="38"/>
      <c r="G44" s="38"/>
      <c r="H44" s="50"/>
      <c r="I44" s="227" t="s">
        <v>137</v>
      </c>
      <c r="J44" s="228"/>
      <c r="K44" s="229"/>
      <c r="L44" s="243"/>
      <c r="M44" s="243"/>
      <c r="N44" s="24"/>
    </row>
    <row r="45" spans="1:14" ht="18" customHeight="1" x14ac:dyDescent="0.2">
      <c r="A45" s="172" t="s">
        <v>47</v>
      </c>
      <c r="B45" s="172"/>
      <c r="C45" s="172"/>
      <c r="D45" s="157">
        <f>SUM(C43:G43)</f>
        <v>0</v>
      </c>
      <c r="E45" s="158"/>
      <c r="F45" s="158"/>
      <c r="G45" s="159"/>
      <c r="H45" s="50"/>
      <c r="I45" s="230"/>
      <c r="J45" s="231"/>
      <c r="K45" s="232"/>
      <c r="L45" s="244"/>
      <c r="M45" s="244"/>
    </row>
    <row r="46" spans="1:14" ht="15.75" customHeight="1" x14ac:dyDescent="0.2">
      <c r="A46" s="50"/>
      <c r="B46" s="50"/>
      <c r="C46" s="50"/>
      <c r="D46" s="50"/>
      <c r="E46" s="50"/>
      <c r="F46" s="50"/>
      <c r="G46" s="50"/>
      <c r="H46" s="50"/>
      <c r="I46" s="224" t="s">
        <v>138</v>
      </c>
      <c r="J46" s="225"/>
      <c r="K46" s="226"/>
      <c r="L46" s="12"/>
      <c r="M46" s="12"/>
    </row>
    <row r="47" spans="1:14" ht="18" customHeight="1" x14ac:dyDescent="0.2">
      <c r="A47" s="105" t="s">
        <v>71</v>
      </c>
      <c r="B47" s="105"/>
      <c r="C47" s="105"/>
      <c r="D47" s="105"/>
      <c r="E47" s="105"/>
      <c r="F47" s="105"/>
      <c r="G47" s="50"/>
      <c r="H47" s="50"/>
      <c r="I47" s="224" t="s">
        <v>139</v>
      </c>
      <c r="J47" s="225"/>
      <c r="K47" s="226"/>
      <c r="L47" s="11"/>
      <c r="M47" s="11"/>
    </row>
    <row r="48" spans="1:14" ht="18" customHeight="1" x14ac:dyDescent="0.2">
      <c r="A48" s="106" t="s">
        <v>60</v>
      </c>
      <c r="B48" s="107"/>
      <c r="C48" s="108"/>
      <c r="D48" s="109"/>
      <c r="E48" s="109"/>
      <c r="F48" s="109"/>
      <c r="G48" s="50"/>
      <c r="H48" s="50"/>
      <c r="I48" s="227" t="s">
        <v>140</v>
      </c>
      <c r="J48" s="229"/>
      <c r="K48" s="83" t="s">
        <v>14</v>
      </c>
      <c r="L48" s="11"/>
      <c r="M48" s="11"/>
    </row>
    <row r="49" spans="1:13" ht="18" customHeight="1" x14ac:dyDescent="0.2">
      <c r="A49" s="106" t="s">
        <v>119</v>
      </c>
      <c r="B49" s="107"/>
      <c r="C49" s="108"/>
      <c r="D49" s="109"/>
      <c r="E49" s="109"/>
      <c r="F49" s="109"/>
      <c r="G49" s="50"/>
      <c r="H49" s="50"/>
      <c r="I49" s="230"/>
      <c r="J49" s="232"/>
      <c r="K49" s="83" t="s">
        <v>15</v>
      </c>
      <c r="L49" s="11"/>
      <c r="M49" s="11"/>
    </row>
    <row r="50" spans="1:13" ht="17.25" customHeight="1" x14ac:dyDescent="0.2">
      <c r="A50" s="104" t="s">
        <v>120</v>
      </c>
      <c r="B50" s="104"/>
      <c r="C50" s="3" t="s">
        <v>12</v>
      </c>
      <c r="D50" s="11"/>
      <c r="E50" s="3" t="s">
        <v>13</v>
      </c>
      <c r="F50" s="11"/>
      <c r="G50" s="50"/>
      <c r="H50" s="50"/>
      <c r="I50" s="224" t="s">
        <v>143</v>
      </c>
      <c r="J50" s="225"/>
      <c r="K50" s="226"/>
      <c r="L50" s="11"/>
      <c r="M50" s="11"/>
    </row>
    <row r="51" spans="1:13" ht="17.25" customHeight="1" x14ac:dyDescent="0.2">
      <c r="A51" s="104" t="s">
        <v>121</v>
      </c>
      <c r="B51" s="104"/>
      <c r="C51" s="15" t="s">
        <v>10</v>
      </c>
      <c r="D51" s="11"/>
      <c r="E51" s="15" t="s">
        <v>11</v>
      </c>
      <c r="F51" s="11"/>
      <c r="G51" s="50"/>
      <c r="H51" s="50"/>
      <c r="I51" s="160" t="s">
        <v>85</v>
      </c>
      <c r="J51" s="161"/>
      <c r="K51" s="162"/>
      <c r="L51" s="77">
        <f>SUM(L40:L50)</f>
        <v>0</v>
      </c>
      <c r="M51" s="77">
        <f>SUM(M40:M50)</f>
        <v>0</v>
      </c>
    </row>
    <row r="52" spans="1:13" ht="17.25" customHeight="1" x14ac:dyDescent="0.2">
      <c r="A52" s="153" t="s">
        <v>66</v>
      </c>
      <c r="B52" s="153"/>
      <c r="C52" s="153"/>
      <c r="D52" s="110">
        <f>D48+D49+D50+F50+D51+F51</f>
        <v>0</v>
      </c>
      <c r="E52" s="111"/>
      <c r="F52" s="111"/>
      <c r="G52" s="50"/>
      <c r="H52" s="50"/>
      <c r="I52" s="50"/>
      <c r="J52" s="50"/>
      <c r="K52" s="50"/>
      <c r="L52" s="50"/>
      <c r="M52" s="50"/>
    </row>
    <row r="53" spans="1:13" ht="17.25" customHeight="1" x14ac:dyDescent="0.2">
      <c r="A53" s="48"/>
      <c r="B53" s="49"/>
      <c r="C53" s="49"/>
      <c r="D53" s="49"/>
      <c r="E53" s="49"/>
      <c r="F53" s="50"/>
      <c r="G53" s="50"/>
      <c r="H53" s="50"/>
      <c r="I53" s="50"/>
      <c r="J53" s="50"/>
      <c r="K53" s="50"/>
      <c r="L53" s="50"/>
      <c r="M53" s="50"/>
    </row>
    <row r="54" spans="1:13" ht="15" customHeight="1" x14ac:dyDescent="0.2">
      <c r="A54" s="128" t="s">
        <v>109</v>
      </c>
      <c r="B54" s="152"/>
      <c r="C54" s="152"/>
      <c r="D54" s="152"/>
      <c r="E54" s="129"/>
      <c r="F54" s="50"/>
      <c r="G54" s="50"/>
      <c r="H54" s="148" t="s">
        <v>127</v>
      </c>
      <c r="I54" s="149"/>
      <c r="J54" s="233" t="s">
        <v>61</v>
      </c>
      <c r="K54" s="234"/>
      <c r="L54" s="235"/>
      <c r="M54" s="50"/>
    </row>
    <row r="55" spans="1:13" ht="22.5" customHeight="1" x14ac:dyDescent="0.2">
      <c r="A55" s="101" t="s">
        <v>3</v>
      </c>
      <c r="B55" s="102"/>
      <c r="C55" s="103"/>
      <c r="D55" s="101" t="s">
        <v>8</v>
      </c>
      <c r="E55" s="103"/>
      <c r="F55" s="50"/>
      <c r="G55" s="50"/>
      <c r="H55" s="150"/>
      <c r="I55" s="151"/>
      <c r="J55" s="84" t="s">
        <v>123</v>
      </c>
      <c r="K55" s="84" t="s">
        <v>62</v>
      </c>
      <c r="L55" s="91" t="s">
        <v>122</v>
      </c>
      <c r="M55" s="50"/>
    </row>
    <row r="56" spans="1:13" ht="19.5" customHeight="1" x14ac:dyDescent="0.2">
      <c r="A56" s="144" t="s">
        <v>124</v>
      </c>
      <c r="B56" s="145"/>
      <c r="C56" s="146"/>
      <c r="D56" s="122"/>
      <c r="E56" s="123"/>
      <c r="F56" s="50"/>
      <c r="G56" s="50"/>
      <c r="H56" s="117" t="s">
        <v>82</v>
      </c>
      <c r="I56" s="118"/>
      <c r="J56" s="99"/>
      <c r="K56" s="99"/>
      <c r="L56" s="99"/>
      <c r="M56" s="47">
        <f>J57+L74</f>
        <v>0</v>
      </c>
    </row>
    <row r="57" spans="1:13" ht="17.25" customHeight="1" x14ac:dyDescent="0.2">
      <c r="A57" s="144" t="s">
        <v>90</v>
      </c>
      <c r="B57" s="145"/>
      <c r="C57" s="146"/>
      <c r="D57" s="122"/>
      <c r="E57" s="123"/>
      <c r="F57" s="50"/>
      <c r="G57" s="50"/>
      <c r="H57" s="117" t="s">
        <v>8</v>
      </c>
      <c r="I57" s="118"/>
      <c r="J57" s="99"/>
      <c r="K57" s="99"/>
      <c r="L57" s="99"/>
      <c r="M57" s="46">
        <f>SUM(K57:K60)</f>
        <v>0</v>
      </c>
    </row>
    <row r="58" spans="1:13" ht="18.75" customHeight="1" x14ac:dyDescent="0.2">
      <c r="A58" s="144" t="s">
        <v>91</v>
      </c>
      <c r="B58" s="145"/>
      <c r="C58" s="146"/>
      <c r="D58" s="122"/>
      <c r="E58" s="123"/>
      <c r="F58" s="50"/>
      <c r="G58" s="50"/>
      <c r="H58" s="117" t="s">
        <v>83</v>
      </c>
      <c r="I58" s="118"/>
      <c r="J58" s="99"/>
      <c r="K58" s="99"/>
      <c r="L58" s="99"/>
      <c r="M58" s="46">
        <f>SUM(L57:L60)</f>
        <v>0</v>
      </c>
    </row>
    <row r="59" spans="1:13" ht="18" customHeight="1" x14ac:dyDescent="0.2">
      <c r="A59" s="144" t="s">
        <v>92</v>
      </c>
      <c r="B59" s="145"/>
      <c r="C59" s="146"/>
      <c r="D59" s="122"/>
      <c r="E59" s="123"/>
      <c r="F59" s="50"/>
      <c r="G59" s="50"/>
      <c r="H59" s="117" t="s">
        <v>84</v>
      </c>
      <c r="I59" s="118"/>
      <c r="J59" s="99"/>
      <c r="K59" s="99"/>
      <c r="L59" s="99"/>
      <c r="M59" s="50"/>
    </row>
    <row r="60" spans="1:13" ht="19.5" customHeight="1" x14ac:dyDescent="0.2">
      <c r="A60" s="144" t="s">
        <v>141</v>
      </c>
      <c r="B60" s="145"/>
      <c r="C60" s="146"/>
      <c r="D60" s="122"/>
      <c r="E60" s="123"/>
      <c r="F60" s="50"/>
      <c r="G60" s="50"/>
      <c r="H60" s="117" t="s">
        <v>125</v>
      </c>
      <c r="I60" s="118"/>
      <c r="J60" s="99"/>
      <c r="K60" s="99"/>
      <c r="L60" s="99"/>
      <c r="M60" s="50"/>
    </row>
    <row r="61" spans="1:13" ht="18" customHeight="1" x14ac:dyDescent="0.2">
      <c r="A61" s="50"/>
      <c r="B61" s="50"/>
      <c r="C61" s="50"/>
      <c r="D61" s="50"/>
      <c r="E61" s="50"/>
      <c r="F61" s="50"/>
      <c r="G61" s="50"/>
      <c r="H61" s="50"/>
      <c r="I61" s="50"/>
      <c r="J61" s="50"/>
      <c r="K61" s="50"/>
      <c r="L61" s="50"/>
      <c r="M61" s="50"/>
    </row>
    <row r="62" spans="1:13" ht="17.25" customHeight="1" x14ac:dyDescent="0.2">
      <c r="A62" s="50"/>
      <c r="B62" s="50"/>
      <c r="C62" s="50"/>
      <c r="D62" s="50"/>
      <c r="E62" s="50"/>
      <c r="F62" s="50"/>
      <c r="G62" s="50"/>
      <c r="H62" s="128" t="s">
        <v>142</v>
      </c>
      <c r="I62" s="152"/>
      <c r="J62" s="152"/>
      <c r="K62" s="152"/>
      <c r="L62" s="129"/>
      <c r="M62" s="50"/>
    </row>
    <row r="63" spans="1:13" ht="18.75" customHeight="1" x14ac:dyDescent="0.2">
      <c r="A63" s="50"/>
      <c r="B63" s="50"/>
      <c r="C63" s="50"/>
      <c r="D63" s="50"/>
      <c r="E63" s="50"/>
      <c r="F63" s="50"/>
      <c r="G63" s="50"/>
      <c r="H63" s="114" t="s">
        <v>97</v>
      </c>
      <c r="I63" s="115"/>
      <c r="J63" s="115"/>
      <c r="K63" s="116"/>
      <c r="L63" s="10"/>
      <c r="M63" s="50"/>
    </row>
    <row r="64" spans="1:13" ht="18.75" customHeight="1" x14ac:dyDescent="0.2">
      <c r="A64" s="173" t="s">
        <v>133</v>
      </c>
      <c r="B64" s="174"/>
      <c r="C64" s="175"/>
      <c r="D64" s="119" t="s">
        <v>61</v>
      </c>
      <c r="E64" s="120"/>
      <c r="F64" s="121"/>
      <c r="G64" s="50"/>
      <c r="H64" s="114" t="s">
        <v>63</v>
      </c>
      <c r="I64" s="115"/>
      <c r="J64" s="115"/>
      <c r="K64" s="116"/>
      <c r="L64" s="10"/>
      <c r="M64" s="50"/>
    </row>
    <row r="65" spans="1:13" ht="18.75" customHeight="1" x14ac:dyDescent="0.2">
      <c r="A65" s="176"/>
      <c r="B65" s="177"/>
      <c r="C65" s="178"/>
      <c r="D65" s="74" t="s">
        <v>123</v>
      </c>
      <c r="E65" s="91" t="s">
        <v>62</v>
      </c>
      <c r="F65" s="91" t="s">
        <v>122</v>
      </c>
      <c r="G65" s="50"/>
      <c r="H65" s="114" t="s">
        <v>96</v>
      </c>
      <c r="I65" s="115"/>
      <c r="J65" s="115"/>
      <c r="K65" s="116"/>
      <c r="L65" s="10"/>
      <c r="M65" s="50"/>
    </row>
    <row r="66" spans="1:13" ht="18.75" customHeight="1" x14ac:dyDescent="0.2">
      <c r="A66" s="114" t="s">
        <v>56</v>
      </c>
      <c r="B66" s="115"/>
      <c r="C66" s="116"/>
      <c r="D66" s="100"/>
      <c r="E66" s="14"/>
      <c r="F66" s="14"/>
      <c r="G66" s="50"/>
      <c r="H66" s="114" t="s">
        <v>101</v>
      </c>
      <c r="I66" s="115"/>
      <c r="J66" s="115"/>
      <c r="K66" s="116"/>
      <c r="L66" s="10"/>
      <c r="M66" s="50"/>
    </row>
    <row r="67" spans="1:13" ht="18.75" customHeight="1" x14ac:dyDescent="0.2">
      <c r="A67" s="114" t="s">
        <v>57</v>
      </c>
      <c r="B67" s="115"/>
      <c r="C67" s="116"/>
      <c r="D67" s="100"/>
      <c r="E67" s="14"/>
      <c r="F67" s="14"/>
      <c r="G67" s="50"/>
      <c r="H67" s="114" t="s">
        <v>102</v>
      </c>
      <c r="I67" s="115"/>
      <c r="J67" s="115"/>
      <c r="K67" s="116"/>
      <c r="L67" s="10"/>
      <c r="M67" s="50"/>
    </row>
    <row r="68" spans="1:13" ht="18.75" customHeight="1" x14ac:dyDescent="0.2">
      <c r="A68" s="114" t="s">
        <v>58</v>
      </c>
      <c r="B68" s="115"/>
      <c r="C68" s="116"/>
      <c r="D68" s="100"/>
      <c r="E68" s="14"/>
      <c r="F68" s="14"/>
      <c r="G68" s="50"/>
      <c r="H68" s="114" t="s">
        <v>103</v>
      </c>
      <c r="I68" s="115"/>
      <c r="J68" s="115"/>
      <c r="K68" s="116"/>
      <c r="L68" s="10"/>
      <c r="M68" s="50"/>
    </row>
    <row r="69" spans="1:13" ht="18.75" customHeight="1" x14ac:dyDescent="0.2">
      <c r="A69" s="114" t="s">
        <v>59</v>
      </c>
      <c r="B69" s="115"/>
      <c r="C69" s="116"/>
      <c r="D69" s="100"/>
      <c r="E69" s="14"/>
      <c r="F69" s="14"/>
      <c r="G69" s="50"/>
      <c r="H69" s="114" t="s">
        <v>104</v>
      </c>
      <c r="I69" s="115"/>
      <c r="J69" s="115"/>
      <c r="K69" s="116"/>
      <c r="L69" s="10"/>
      <c r="M69" s="50"/>
    </row>
    <row r="70" spans="1:13" ht="20.25" customHeight="1" x14ac:dyDescent="0.2">
      <c r="A70" s="114" t="s">
        <v>93</v>
      </c>
      <c r="B70" s="115"/>
      <c r="C70" s="116"/>
      <c r="D70" s="100"/>
      <c r="E70" s="14"/>
      <c r="F70" s="14"/>
      <c r="G70" s="50"/>
      <c r="H70" s="114" t="s">
        <v>105</v>
      </c>
      <c r="I70" s="115"/>
      <c r="J70" s="115"/>
      <c r="K70" s="116"/>
      <c r="L70" s="10"/>
      <c r="M70" s="50"/>
    </row>
    <row r="71" spans="1:13" ht="17.25" customHeight="1" x14ac:dyDescent="0.2">
      <c r="A71" s="114" t="s">
        <v>94</v>
      </c>
      <c r="B71" s="115"/>
      <c r="C71" s="116"/>
      <c r="D71" s="99"/>
      <c r="E71" s="99"/>
      <c r="F71" s="99"/>
      <c r="G71" s="50"/>
      <c r="H71" s="114" t="s">
        <v>106</v>
      </c>
      <c r="I71" s="115"/>
      <c r="J71" s="115"/>
      <c r="K71" s="116"/>
      <c r="L71" s="10"/>
      <c r="M71" s="50"/>
    </row>
    <row r="72" spans="1:13" ht="18" customHeight="1" x14ac:dyDescent="0.2">
      <c r="A72" s="114" t="s">
        <v>95</v>
      </c>
      <c r="B72" s="115"/>
      <c r="C72" s="116"/>
      <c r="D72" s="99"/>
      <c r="E72" s="99"/>
      <c r="F72" s="99"/>
      <c r="G72" s="50"/>
      <c r="H72" s="114" t="s">
        <v>107</v>
      </c>
      <c r="I72" s="115"/>
      <c r="J72" s="115"/>
      <c r="K72" s="116"/>
      <c r="L72" s="10"/>
      <c r="M72" s="50"/>
    </row>
    <row r="73" spans="1:13" ht="21" customHeight="1" x14ac:dyDescent="0.2">
      <c r="A73" s="139" t="s">
        <v>9</v>
      </c>
      <c r="B73" s="140"/>
      <c r="C73" s="141"/>
      <c r="D73" s="94">
        <f>SUM(D66:D72)</f>
        <v>0</v>
      </c>
      <c r="E73" s="94">
        <f t="shared" ref="E73:F73" si="2">SUM(E66:E72)</f>
        <v>0</v>
      </c>
      <c r="F73" s="94">
        <f t="shared" si="2"/>
        <v>0</v>
      </c>
      <c r="G73" s="50"/>
      <c r="H73" s="114" t="s">
        <v>108</v>
      </c>
      <c r="I73" s="115"/>
      <c r="J73" s="115"/>
      <c r="K73" s="116"/>
      <c r="L73" s="10"/>
      <c r="M73" s="50"/>
    </row>
    <row r="74" spans="1:13" ht="21" customHeight="1" x14ac:dyDescent="0.2">
      <c r="A74" s="50"/>
      <c r="B74" s="50"/>
      <c r="C74" s="50"/>
      <c r="D74" s="50"/>
      <c r="E74" s="50"/>
      <c r="F74" s="50"/>
      <c r="G74" s="50"/>
      <c r="H74" s="179" t="s">
        <v>9</v>
      </c>
      <c r="I74" s="180"/>
      <c r="J74" s="180"/>
      <c r="K74" s="181"/>
      <c r="L74" s="13">
        <f>SUM(L63:L73)</f>
        <v>0</v>
      </c>
      <c r="M74" s="50"/>
    </row>
    <row r="75" spans="1:13" ht="18" customHeight="1" x14ac:dyDescent="0.2">
      <c r="A75" s="50"/>
      <c r="B75" s="50"/>
      <c r="C75" s="50"/>
      <c r="D75" s="50"/>
      <c r="E75" s="50"/>
      <c r="F75" s="50"/>
      <c r="G75" s="50"/>
      <c r="H75" s="50"/>
      <c r="I75" s="50"/>
      <c r="J75" s="50"/>
      <c r="K75" s="50"/>
      <c r="L75" s="50"/>
      <c r="M75" s="50"/>
    </row>
    <row r="76" spans="1:13" ht="21" customHeight="1" x14ac:dyDescent="0.2">
      <c r="A76" s="50"/>
      <c r="B76" s="50"/>
      <c r="C76" s="50"/>
      <c r="D76" s="50"/>
      <c r="E76" s="50"/>
      <c r="F76" s="50"/>
      <c r="G76" s="50"/>
      <c r="H76" s="50"/>
      <c r="I76" s="50"/>
      <c r="J76" s="50"/>
      <c r="K76" s="50"/>
      <c r="L76" s="50"/>
      <c r="M76" s="50"/>
    </row>
    <row r="77" spans="1:13" ht="18" customHeight="1" x14ac:dyDescent="0.2">
      <c r="A77" s="50"/>
      <c r="B77" s="50"/>
      <c r="C77" s="50"/>
      <c r="D77" s="50"/>
      <c r="E77" s="50"/>
      <c r="F77" s="50"/>
      <c r="G77" s="50"/>
      <c r="H77" s="50"/>
      <c r="I77" s="50"/>
      <c r="J77" s="50"/>
      <c r="K77" s="50"/>
      <c r="L77" s="50"/>
      <c r="M77" s="50"/>
    </row>
    <row r="78" spans="1:13" ht="18.75" customHeight="1" x14ac:dyDescent="0.2">
      <c r="A78" s="50"/>
      <c r="B78" s="50"/>
      <c r="C78" s="50"/>
      <c r="D78" s="50"/>
      <c r="E78" s="50"/>
      <c r="F78" s="50"/>
      <c r="G78" s="39"/>
      <c r="H78" s="50"/>
      <c r="I78" s="50"/>
      <c r="J78" s="50"/>
      <c r="K78" s="39"/>
      <c r="L78" s="50"/>
      <c r="M78" s="50"/>
    </row>
    <row r="79" spans="1:13" ht="31.5" customHeight="1" x14ac:dyDescent="0.2">
      <c r="A79" s="50"/>
      <c r="B79" s="50"/>
      <c r="C79" s="50"/>
      <c r="D79" s="50"/>
      <c r="E79" s="50"/>
      <c r="F79" s="50"/>
      <c r="G79" s="39"/>
      <c r="H79" s="50"/>
      <c r="I79" s="50"/>
      <c r="J79" s="50"/>
      <c r="K79" s="39"/>
      <c r="L79" s="39"/>
      <c r="M79" s="50"/>
    </row>
    <row r="80" spans="1:13" s="93" customFormat="1" ht="14.25" customHeight="1" x14ac:dyDescent="0.2">
      <c r="A80" s="183" t="s">
        <v>6</v>
      </c>
      <c r="B80" s="183"/>
      <c r="C80" s="182"/>
      <c r="D80" s="182"/>
      <c r="E80" s="81"/>
      <c r="F80" s="81"/>
      <c r="G80" s="81"/>
      <c r="H80" s="81"/>
      <c r="I80" s="81"/>
      <c r="J80" s="81"/>
      <c r="K80" s="81"/>
      <c r="L80" s="81"/>
      <c r="M80" s="81"/>
    </row>
    <row r="81" spans="1:13" s="93" customFormat="1" ht="25.5" customHeight="1" x14ac:dyDescent="0.2">
      <c r="A81" s="184"/>
      <c r="B81" s="185"/>
      <c r="C81" s="185"/>
      <c r="D81" s="185"/>
      <c r="E81" s="185"/>
      <c r="F81" s="185"/>
      <c r="G81" s="185"/>
      <c r="H81" s="185"/>
      <c r="I81" s="185"/>
      <c r="J81" s="185"/>
      <c r="K81" s="185"/>
      <c r="L81" s="185"/>
      <c r="M81" s="186"/>
    </row>
    <row r="82" spans="1:13" s="93" customFormat="1" ht="25.5" customHeight="1" x14ac:dyDescent="0.2">
      <c r="A82" s="187"/>
      <c r="B82" s="188"/>
      <c r="C82" s="188"/>
      <c r="D82" s="188"/>
      <c r="E82" s="188"/>
      <c r="F82" s="188"/>
      <c r="G82" s="188"/>
      <c r="H82" s="188"/>
      <c r="I82" s="188"/>
      <c r="J82" s="188"/>
      <c r="K82" s="188"/>
      <c r="L82" s="188"/>
      <c r="M82" s="189"/>
    </row>
    <row r="83" spans="1:13" s="93" customFormat="1" ht="25.5" customHeight="1" x14ac:dyDescent="0.2">
      <c r="A83" s="190"/>
      <c r="B83" s="191"/>
      <c r="C83" s="191"/>
      <c r="D83" s="191"/>
      <c r="E83" s="191"/>
      <c r="F83" s="191"/>
      <c r="G83" s="191"/>
      <c r="H83" s="191"/>
      <c r="I83" s="191"/>
      <c r="J83" s="191"/>
      <c r="K83" s="191"/>
      <c r="L83" s="191"/>
      <c r="M83" s="192"/>
    </row>
    <row r="84" spans="1:13" s="93" customFormat="1" ht="27.75" customHeight="1" x14ac:dyDescent="0.2">
      <c r="A84" s="125" t="s">
        <v>32</v>
      </c>
      <c r="B84" s="125"/>
      <c r="C84" s="201"/>
      <c r="D84" s="201"/>
      <c r="E84" s="201"/>
      <c r="F84" s="201"/>
      <c r="G84" s="201"/>
      <c r="H84" s="201"/>
      <c r="I84" s="201"/>
      <c r="J84" s="201"/>
      <c r="K84" s="201"/>
      <c r="L84" s="201"/>
      <c r="M84" s="50"/>
    </row>
    <row r="85" spans="1:13" s="93" customFormat="1" ht="15" customHeight="1" x14ac:dyDescent="0.2">
      <c r="A85" s="81"/>
      <c r="B85" s="81"/>
      <c r="C85" s="50"/>
      <c r="D85" s="50"/>
      <c r="E85" s="50"/>
      <c r="F85" s="50"/>
      <c r="G85" s="50"/>
      <c r="H85" s="50"/>
      <c r="I85" s="50"/>
      <c r="J85" s="50"/>
      <c r="K85" s="50"/>
      <c r="L85" s="50"/>
      <c r="M85" s="50"/>
    </row>
    <row r="86" spans="1:13" s="93" customFormat="1" ht="20.25" customHeight="1" x14ac:dyDescent="0.2">
      <c r="A86" s="125" t="s">
        <v>4</v>
      </c>
      <c r="B86" s="125"/>
      <c r="C86" s="202"/>
      <c r="D86" s="202"/>
      <c r="E86" s="202"/>
      <c r="F86" s="202"/>
      <c r="G86" s="202"/>
      <c r="H86" s="202"/>
      <c r="I86" s="202"/>
      <c r="J86" s="202"/>
      <c r="K86" s="202"/>
      <c r="L86" s="202"/>
      <c r="M86" s="50"/>
    </row>
    <row r="87" spans="1:13" s="93" customFormat="1" ht="15" customHeight="1" x14ac:dyDescent="0.2">
      <c r="A87" s="50"/>
      <c r="B87" s="50"/>
      <c r="C87" s="50"/>
      <c r="D87" s="50"/>
      <c r="E87" s="50"/>
      <c r="F87" s="50"/>
      <c r="G87" s="50"/>
      <c r="H87" s="50"/>
      <c r="I87" s="50"/>
      <c r="J87" s="50"/>
      <c r="K87" s="50"/>
      <c r="L87" s="50"/>
      <c r="M87" s="50"/>
    </row>
    <row r="88" spans="1:13" s="93" customFormat="1" ht="18" customHeight="1" x14ac:dyDescent="0.2">
      <c r="A88" s="125" t="s">
        <v>5</v>
      </c>
      <c r="B88" s="125"/>
      <c r="C88" s="125"/>
      <c r="D88" s="125"/>
      <c r="E88" s="203"/>
      <c r="F88" s="203"/>
      <c r="G88" s="203"/>
      <c r="H88" s="203"/>
      <c r="I88" s="203"/>
      <c r="J88" s="203"/>
      <c r="K88" s="203"/>
      <c r="L88" s="203"/>
      <c r="M88" s="50"/>
    </row>
    <row r="89" spans="1:13" s="93" customFormat="1" ht="18" customHeight="1" x14ac:dyDescent="0.2">
      <c r="A89" s="81"/>
      <c r="B89" s="81"/>
      <c r="C89" s="81"/>
      <c r="D89" s="40" t="s">
        <v>70</v>
      </c>
      <c r="E89" s="204" t="s">
        <v>126</v>
      </c>
      <c r="F89" s="204"/>
      <c r="G89" s="204"/>
      <c r="H89" s="204"/>
      <c r="I89" s="204"/>
      <c r="J89" s="204"/>
      <c r="K89" s="204"/>
      <c r="L89" s="204"/>
      <c r="M89" s="50"/>
    </row>
    <row r="90" spans="1:13" s="93" customFormat="1" ht="12.75" customHeight="1" x14ac:dyDescent="0.2">
      <c r="A90" s="81"/>
      <c r="B90" s="81"/>
      <c r="C90" s="81"/>
      <c r="D90" s="41"/>
      <c r="E90" s="81"/>
      <c r="F90" s="81"/>
      <c r="G90" s="81"/>
      <c r="H90" s="81"/>
      <c r="I90" s="81"/>
      <c r="J90" s="81"/>
      <c r="K90" s="81"/>
      <c r="L90" s="50"/>
      <c r="M90" s="50"/>
    </row>
    <row r="91" spans="1:13" s="93" customFormat="1" ht="21.75" customHeight="1" x14ac:dyDescent="0.2">
      <c r="A91" s="124" t="s">
        <v>24</v>
      </c>
      <c r="B91" s="124"/>
      <c r="C91" s="124"/>
      <c r="D91" s="124"/>
      <c r="E91" s="203"/>
      <c r="F91" s="203"/>
      <c r="G91" s="203"/>
      <c r="H91" s="203"/>
      <c r="I91" s="203"/>
      <c r="J91" s="203"/>
      <c r="K91" s="203"/>
      <c r="L91" s="203"/>
      <c r="M91" s="50"/>
    </row>
    <row r="92" spans="1:13" s="93" customFormat="1" ht="21" customHeight="1" x14ac:dyDescent="0.2">
      <c r="A92" s="42"/>
      <c r="B92" s="42"/>
      <c r="C92" s="81"/>
      <c r="D92" s="40" t="s">
        <v>70</v>
      </c>
      <c r="E92" s="204" t="s">
        <v>126</v>
      </c>
      <c r="F92" s="204"/>
      <c r="G92" s="204"/>
      <c r="H92" s="204"/>
      <c r="I92" s="204"/>
      <c r="J92" s="204"/>
      <c r="K92" s="204"/>
      <c r="L92" s="204"/>
      <c r="M92" s="50"/>
    </row>
    <row r="93" spans="1:13" s="93" customFormat="1" ht="6.75" customHeight="1" x14ac:dyDescent="0.2">
      <c r="A93" s="81"/>
      <c r="B93" s="81"/>
      <c r="C93" s="81"/>
      <c r="D93" s="81"/>
      <c r="E93" s="81"/>
      <c r="F93" s="81"/>
      <c r="G93" s="81"/>
      <c r="H93" s="81"/>
      <c r="I93" s="81"/>
      <c r="J93" s="81"/>
      <c r="K93" s="81"/>
      <c r="L93" s="50"/>
      <c r="M93" s="50"/>
    </row>
    <row r="94" spans="1:13" s="93" customFormat="1" ht="18.75" customHeight="1" x14ac:dyDescent="0.15">
      <c r="A94" s="171" t="s">
        <v>33</v>
      </c>
      <c r="B94" s="171"/>
      <c r="C94" s="170"/>
      <c r="D94" s="170"/>
      <c r="E94" s="170"/>
      <c r="F94" s="81"/>
      <c r="G94" s="43"/>
      <c r="H94" s="43"/>
      <c r="I94" s="44"/>
      <c r="J94" s="44"/>
      <c r="K94" s="45" t="s">
        <v>7</v>
      </c>
      <c r="L94" s="50"/>
      <c r="M94" s="50"/>
    </row>
    <row r="96" spans="1:13" ht="11.25" hidden="1" x14ac:dyDescent="0.2">
      <c r="A96" s="8" t="s">
        <v>28</v>
      </c>
    </row>
    <row r="97" spans="1:1" ht="11.25" hidden="1" x14ac:dyDescent="0.2">
      <c r="A97" s="8" t="s">
        <v>29</v>
      </c>
    </row>
    <row r="98" spans="1:1" ht="11.25" hidden="1" x14ac:dyDescent="0.2">
      <c r="A98" s="8" t="s">
        <v>30</v>
      </c>
    </row>
  </sheetData>
  <sheetProtection algorithmName="SHA-512" hashValue="zKofy1uNFRQue4O02u/EX1Qz/drFDWiZ+dFf050aL1QPFB+3UVFCwJFaR14qVbD0tqC59OWOUcW0USw7a0rHjQ==" saltValue="bQjo2BSRy/EgOFzlyY0n3Q==" spinCount="100000" sheet="1" formatCells="0" formatColumns="0" formatRows="0" selectLockedCells="1"/>
  <protectedRanges>
    <protectedRange sqref="G46:G49" name="Rango1"/>
    <protectedRange sqref="K22" name="Rango1_4"/>
    <protectedRange sqref="B7:C7 L8" name="Rango1_2_1"/>
    <protectedRange sqref="E35 G26 G30 G35 G39 G44:G45" name="Rango1_2"/>
    <protectedRange sqref="I38:M38" name="Rango1_3"/>
    <protectedRange sqref="K23:K24" name="Rango1_4_1"/>
    <protectedRange sqref="G54:G56" name="Rango1_7"/>
    <protectedRange sqref="H62" name="Rango1_5_2"/>
    <protectedRange sqref="H63:H65" name="Rango1_6_2"/>
    <protectedRange sqref="D56:E60" name="Rango1_1_2_1_3_1_2"/>
  </protectedRanges>
  <mergeCells count="150">
    <mergeCell ref="I48:J49"/>
    <mergeCell ref="I50:K50"/>
    <mergeCell ref="I51:K51"/>
    <mergeCell ref="C24:F24"/>
    <mergeCell ref="G24:G25"/>
    <mergeCell ref="A26:G26"/>
    <mergeCell ref="A30:G30"/>
    <mergeCell ref="A35:G35"/>
    <mergeCell ref="A39:G39"/>
    <mergeCell ref="A47:F47"/>
    <mergeCell ref="A48:C48"/>
    <mergeCell ref="D48:F48"/>
    <mergeCell ref="A49:C49"/>
    <mergeCell ref="D49:F49"/>
    <mergeCell ref="I46:K46"/>
    <mergeCell ref="I47:K47"/>
    <mergeCell ref="A43:B43"/>
    <mergeCell ref="A37:B37"/>
    <mergeCell ref="I37:J37"/>
    <mergeCell ref="K37:L37"/>
    <mergeCell ref="A38:B38"/>
    <mergeCell ref="I39:K39"/>
    <mergeCell ref="I35:J35"/>
    <mergeCell ref="K35:L35"/>
    <mergeCell ref="E89:L89"/>
    <mergeCell ref="A91:D91"/>
    <mergeCell ref="E91:L91"/>
    <mergeCell ref="E92:L92"/>
    <mergeCell ref="A94:B94"/>
    <mergeCell ref="C94:E94"/>
    <mergeCell ref="A81:M83"/>
    <mergeCell ref="A84:B84"/>
    <mergeCell ref="C84:L84"/>
    <mergeCell ref="A86:B86"/>
    <mergeCell ref="C86:L86"/>
    <mergeCell ref="A88:D88"/>
    <mergeCell ref="E88:L88"/>
    <mergeCell ref="A72:C72"/>
    <mergeCell ref="H72:K72"/>
    <mergeCell ref="A73:C73"/>
    <mergeCell ref="H73:K73"/>
    <mergeCell ref="H74:K74"/>
    <mergeCell ref="A80:B80"/>
    <mergeCell ref="C80:D80"/>
    <mergeCell ref="A69:C69"/>
    <mergeCell ref="H69:K69"/>
    <mergeCell ref="A70:C70"/>
    <mergeCell ref="H70:K70"/>
    <mergeCell ref="A71:C71"/>
    <mergeCell ref="H71:K71"/>
    <mergeCell ref="A66:C66"/>
    <mergeCell ref="H66:K66"/>
    <mergeCell ref="A67:C67"/>
    <mergeCell ref="H67:K67"/>
    <mergeCell ref="A68:C68"/>
    <mergeCell ref="H68:K68"/>
    <mergeCell ref="H62:L62"/>
    <mergeCell ref="H63:K63"/>
    <mergeCell ref="A64:C65"/>
    <mergeCell ref="D64:F64"/>
    <mergeCell ref="H64:K64"/>
    <mergeCell ref="H65:K65"/>
    <mergeCell ref="A59:C59"/>
    <mergeCell ref="D59:E59"/>
    <mergeCell ref="H59:I59"/>
    <mergeCell ref="A60:C60"/>
    <mergeCell ref="D60:E60"/>
    <mergeCell ref="H60:I60"/>
    <mergeCell ref="A57:C57"/>
    <mergeCell ref="D57:E57"/>
    <mergeCell ref="H57:I57"/>
    <mergeCell ref="A58:C58"/>
    <mergeCell ref="D58:E58"/>
    <mergeCell ref="H58:I58"/>
    <mergeCell ref="A54:E54"/>
    <mergeCell ref="H54:I55"/>
    <mergeCell ref="J54:L54"/>
    <mergeCell ref="A55:C55"/>
    <mergeCell ref="D55:E55"/>
    <mergeCell ref="A56:C56"/>
    <mergeCell ref="D56:E56"/>
    <mergeCell ref="H56:I56"/>
    <mergeCell ref="A50:B50"/>
    <mergeCell ref="A51:B51"/>
    <mergeCell ref="A52:C52"/>
    <mergeCell ref="D52:F52"/>
    <mergeCell ref="L44:L45"/>
    <mergeCell ref="M44:M45"/>
    <mergeCell ref="A45:C45"/>
    <mergeCell ref="D45:G45"/>
    <mergeCell ref="I43:K43"/>
    <mergeCell ref="I44:K45"/>
    <mergeCell ref="A40:B40"/>
    <mergeCell ref="A41:B41"/>
    <mergeCell ref="A42:B42"/>
    <mergeCell ref="I40:K40"/>
    <mergeCell ref="I41:K41"/>
    <mergeCell ref="I42:K42"/>
    <mergeCell ref="A36:B36"/>
    <mergeCell ref="I36:J36"/>
    <mergeCell ref="K36:L36"/>
    <mergeCell ref="A31:B31"/>
    <mergeCell ref="I31:L31"/>
    <mergeCell ref="A32:B32"/>
    <mergeCell ref="I32:I34"/>
    <mergeCell ref="A33:B33"/>
    <mergeCell ref="A34:B34"/>
    <mergeCell ref="A27:B27"/>
    <mergeCell ref="I27:J27"/>
    <mergeCell ref="A28:B28"/>
    <mergeCell ref="I28:J28"/>
    <mergeCell ref="A29:B29"/>
    <mergeCell ref="I29:J29"/>
    <mergeCell ref="A21:B21"/>
    <mergeCell ref="I21:L21"/>
    <mergeCell ref="I22:K22"/>
    <mergeCell ref="I23:K23"/>
    <mergeCell ref="A24:B25"/>
    <mergeCell ref="I24:K24"/>
    <mergeCell ref="A23:G23"/>
    <mergeCell ref="A17:B17"/>
    <mergeCell ref="I17:K17"/>
    <mergeCell ref="A18:B18"/>
    <mergeCell ref="I18:K18"/>
    <mergeCell ref="A19:B19"/>
    <mergeCell ref="A20:B20"/>
    <mergeCell ref="C14:D14"/>
    <mergeCell ref="E14:F14"/>
    <mergeCell ref="G14:H14"/>
    <mergeCell ref="I14:J14"/>
    <mergeCell ref="A6:M6"/>
    <mergeCell ref="B7:J7"/>
    <mergeCell ref="L7:M7"/>
    <mergeCell ref="A8:B8"/>
    <mergeCell ref="C8:G8"/>
    <mergeCell ref="I8:J8"/>
    <mergeCell ref="L8:M8"/>
    <mergeCell ref="L14:M14"/>
    <mergeCell ref="A16:B16"/>
    <mergeCell ref="I16:L16"/>
    <mergeCell ref="B10:D10"/>
    <mergeCell ref="F10:H10"/>
    <mergeCell ref="J10:M10"/>
    <mergeCell ref="A12:A13"/>
    <mergeCell ref="B12:M12"/>
    <mergeCell ref="C13:D13"/>
    <mergeCell ref="E13:F13"/>
    <mergeCell ref="G13:H13"/>
    <mergeCell ref="I13:J13"/>
    <mergeCell ref="L13:M13"/>
  </mergeCells>
  <conditionalFormatting sqref="B14">
    <cfRule type="cellIs" dxfId="136" priority="6" operator="lessThan">
      <formula>0</formula>
    </cfRule>
    <cfRule type="cellIs" dxfId="135" priority="8" stopIfTrue="1" operator="lessThan">
      <formula>$C$21</formula>
    </cfRule>
  </conditionalFormatting>
  <conditionalFormatting sqref="C17:C20">
    <cfRule type="cellIs" dxfId="134" priority="5" operator="lessThan">
      <formula>0</formula>
    </cfRule>
  </conditionalFormatting>
  <conditionalFormatting sqref="L14">
    <cfRule type="cellIs" dxfId="133" priority="7" stopIfTrue="1" operator="lessThan">
      <formula>$F$21</formula>
    </cfRule>
    <cfRule type="cellIs" dxfId="132" priority="9" stopIfTrue="1" operator="lessThan">
      <formula>0</formula>
    </cfRule>
  </conditionalFormatting>
  <conditionalFormatting sqref="C21">
    <cfRule type="cellIs" dxfId="131" priority="3" operator="lessThan">
      <formula>0</formula>
    </cfRule>
  </conditionalFormatting>
  <conditionalFormatting sqref="F17:F20">
    <cfRule type="cellIs" dxfId="130" priority="2" stopIfTrue="1" operator="lessThan">
      <formula>0</formula>
    </cfRule>
  </conditionalFormatting>
  <conditionalFormatting sqref="F21">
    <cfRule type="cellIs" dxfId="129" priority="1" operator="lessThan">
      <formula>0</formula>
    </cfRule>
  </conditionalFormatting>
  <dataValidations count="4">
    <dataValidation type="whole" allowBlank="1" showInputMessage="1" showErrorMessage="1" error="Solo introduzca números" sqref="L51:M51 L40:L44 L46:L50">
      <formula1>0</formula1>
      <formula2>99999</formula2>
    </dataValidation>
    <dataValidation type="whole" operator="greaterThanOrEqual" allowBlank="1" showInputMessage="1" showErrorMessage="1" error="Verifique los Datos Introducidos" sqref="C56:D56 D57:D60">
      <formula1>0</formula1>
    </dataValidation>
    <dataValidation type="whole" allowBlank="1" showInputMessage="1" showErrorMessage="1" error="Solo se admiten datos numéricos" sqref="L17:L18 G14 L14 I14 D44:F44 B14:D14 D43 D48:D49 C17:F21 K28:K29 C27:C29 E36:E38 C36:C38 F43:G43 E31:E34 C31:C34 E40:E43 E27:E29 C40:C44 L22:L24 L63:L74">
      <formula1>0</formula1>
      <formula2>999999</formula2>
    </dataValidation>
    <dataValidation allowBlank="1" error="Elija un Mes de la Lista Desplegable." sqref="L7:M7"/>
  </dataValidations>
  <printOptions horizontalCentered="1"/>
  <pageMargins left="0.23622047244094491" right="0.23622047244094491" top="0.35433070866141736" bottom="0.51181102362204722" header="0" footer="0"/>
  <pageSetup scale="81"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8"/>
  <sheetViews>
    <sheetView view="pageBreakPreview" zoomScale="130" zoomScaleNormal="100" zoomScaleSheetLayoutView="130" workbookViewId="0">
      <selection activeCell="C14" sqref="C14:D14"/>
    </sheetView>
  </sheetViews>
  <sheetFormatPr baseColWidth="10" defaultRowHeight="9" x14ac:dyDescent="0.2"/>
  <cols>
    <col min="1" max="1" width="10.5703125" style="2" customWidth="1"/>
    <col min="2" max="2" width="12.7109375" style="2" customWidth="1"/>
    <col min="3" max="6" width="8.7109375" style="2" customWidth="1"/>
    <col min="7" max="8" width="7.85546875" style="2" customWidth="1"/>
    <col min="9" max="9" width="9.85546875" style="2" customWidth="1"/>
    <col min="10" max="10" width="11.42578125" style="2" customWidth="1"/>
    <col min="11" max="11" width="10.140625" style="2" customWidth="1"/>
    <col min="12" max="13" width="9.5703125" style="2" customWidth="1"/>
    <col min="14" max="16384" width="11.42578125" style="2"/>
  </cols>
  <sheetData>
    <row r="1" spans="1:15" s="52" customFormat="1" ht="11.25" customHeight="1" x14ac:dyDescent="0.2">
      <c r="A1" s="28"/>
      <c r="B1" s="28"/>
      <c r="C1" s="28"/>
      <c r="D1" s="28"/>
      <c r="E1" s="28"/>
      <c r="F1" s="28"/>
      <c r="G1" s="28"/>
      <c r="H1" s="29"/>
      <c r="I1" s="29"/>
      <c r="J1" s="29"/>
      <c r="K1" s="29"/>
      <c r="L1" s="29"/>
      <c r="M1" s="29"/>
    </row>
    <row r="2" spans="1:15" s="52" customFormat="1" ht="14.25" customHeight="1" x14ac:dyDescent="0.2">
      <c r="A2" s="29"/>
      <c r="B2" s="29"/>
      <c r="C2" s="29"/>
      <c r="D2" s="28"/>
      <c r="E2" s="28"/>
      <c r="F2" s="28"/>
      <c r="G2" s="28"/>
      <c r="H2" s="29"/>
      <c r="I2" s="29"/>
      <c r="J2" s="29"/>
      <c r="K2" s="29"/>
      <c r="L2" s="29"/>
      <c r="M2" s="29"/>
    </row>
    <row r="3" spans="1:15" s="52" customFormat="1" ht="12" customHeight="1" x14ac:dyDescent="0.2">
      <c r="A3" s="29"/>
      <c r="B3" s="29"/>
      <c r="C3" s="29"/>
      <c r="D3" s="28"/>
      <c r="E3" s="28"/>
      <c r="F3" s="28"/>
      <c r="G3" s="28"/>
      <c r="H3" s="29"/>
      <c r="I3" s="29"/>
      <c r="J3" s="29"/>
      <c r="K3" s="29"/>
      <c r="L3" s="29"/>
      <c r="M3" s="29"/>
    </row>
    <row r="4" spans="1:15" x14ac:dyDescent="0.2">
      <c r="A4" s="50"/>
      <c r="B4" s="50"/>
      <c r="C4" s="50"/>
      <c r="D4" s="50"/>
      <c r="E4" s="50"/>
      <c r="F4" s="50"/>
      <c r="G4" s="50"/>
      <c r="H4" s="50"/>
      <c r="I4" s="50"/>
      <c r="J4" s="50"/>
      <c r="K4" s="50"/>
      <c r="L4" s="50"/>
      <c r="M4" s="50"/>
    </row>
    <row r="5" spans="1:15" s="5" customFormat="1" x14ac:dyDescent="0.2">
      <c r="A5" s="31"/>
      <c r="B5" s="31"/>
      <c r="C5" s="31"/>
      <c r="D5" s="31"/>
      <c r="E5" s="31"/>
      <c r="F5" s="31"/>
      <c r="G5" s="31"/>
      <c r="H5" s="31"/>
      <c r="I5" s="31"/>
      <c r="J5" s="31"/>
      <c r="K5" s="31"/>
      <c r="L5" s="31"/>
      <c r="M5" s="31"/>
    </row>
    <row r="6" spans="1:15" s="5" customFormat="1" ht="18.75" customHeight="1" x14ac:dyDescent="0.2">
      <c r="A6" s="147" t="s">
        <v>72</v>
      </c>
      <c r="B6" s="147"/>
      <c r="C6" s="147"/>
      <c r="D6" s="147"/>
      <c r="E6" s="147"/>
      <c r="F6" s="147"/>
      <c r="G6" s="147"/>
      <c r="H6" s="147"/>
      <c r="I6" s="147"/>
      <c r="J6" s="147"/>
      <c r="K6" s="147"/>
      <c r="L6" s="147"/>
      <c r="M6" s="147"/>
    </row>
    <row r="7" spans="1:15" s="55" customFormat="1" ht="26.25" customHeight="1" x14ac:dyDescent="0.25">
      <c r="A7" s="56" t="s">
        <v>113</v>
      </c>
      <c r="B7" s="238">
        <f>FEBRERO!B7</f>
        <v>0</v>
      </c>
      <c r="C7" s="238"/>
      <c r="D7" s="238"/>
      <c r="E7" s="238"/>
      <c r="F7" s="238"/>
      <c r="G7" s="238"/>
      <c r="H7" s="238"/>
      <c r="I7" s="238"/>
      <c r="J7" s="238"/>
      <c r="K7" s="54" t="s">
        <v>75</v>
      </c>
      <c r="L7" s="238">
        <f>FEBRERO!L7</f>
        <v>0</v>
      </c>
      <c r="M7" s="238"/>
    </row>
    <row r="8" spans="1:15" s="57" customFormat="1" ht="23.25" customHeight="1" x14ac:dyDescent="0.25">
      <c r="A8" s="239" t="s">
        <v>0</v>
      </c>
      <c r="B8" s="239"/>
      <c r="C8" s="240">
        <f>FEBRERO!C8</f>
        <v>0</v>
      </c>
      <c r="D8" s="240"/>
      <c r="E8" s="240"/>
      <c r="F8" s="240"/>
      <c r="G8" s="240"/>
      <c r="H8" s="85" t="s">
        <v>1</v>
      </c>
      <c r="I8" s="241" t="s">
        <v>155</v>
      </c>
      <c r="J8" s="241"/>
      <c r="K8" s="85" t="s">
        <v>2</v>
      </c>
      <c r="L8" s="241">
        <f>FEBRERO!L8</f>
        <v>0</v>
      </c>
      <c r="M8" s="241"/>
    </row>
    <row r="9" spans="1:15" s="57" customFormat="1" ht="4.5" customHeight="1" x14ac:dyDescent="0.2">
      <c r="A9" s="58"/>
      <c r="B9" s="58"/>
      <c r="C9" s="58"/>
      <c r="D9" s="58"/>
      <c r="E9" s="59"/>
      <c r="F9" s="60"/>
      <c r="G9" s="60"/>
      <c r="H9" s="59"/>
      <c r="I9" s="85"/>
      <c r="J9" s="58"/>
      <c r="K9" s="59"/>
      <c r="L9" s="58"/>
      <c r="M9" s="58"/>
      <c r="N9" s="61"/>
      <c r="O9" s="61"/>
    </row>
    <row r="10" spans="1:15" s="57" customFormat="1" ht="15" customHeight="1" x14ac:dyDescent="0.2">
      <c r="A10" s="62" t="s">
        <v>74</v>
      </c>
      <c r="B10" s="242">
        <f>FEBRERO!B10</f>
        <v>0</v>
      </c>
      <c r="C10" s="242"/>
      <c r="D10" s="242"/>
      <c r="E10" s="85" t="s">
        <v>22</v>
      </c>
      <c r="F10" s="242">
        <f>FEBRERO!F10</f>
        <v>0</v>
      </c>
      <c r="G10" s="242"/>
      <c r="H10" s="242"/>
      <c r="I10" s="85" t="s">
        <v>23</v>
      </c>
      <c r="J10" s="242">
        <f>FEBRERO!J10</f>
        <v>0</v>
      </c>
      <c r="K10" s="242"/>
      <c r="L10" s="242"/>
      <c r="M10" s="242"/>
    </row>
    <row r="11" spans="1:15" s="97" customFormat="1" ht="16.5" customHeight="1" x14ac:dyDescent="0.2">
      <c r="A11" s="96"/>
      <c r="B11" s="96"/>
      <c r="C11" s="96"/>
      <c r="D11" s="96"/>
      <c r="E11" s="96"/>
      <c r="F11" s="96"/>
      <c r="G11" s="96"/>
      <c r="H11" s="96"/>
      <c r="I11" s="96"/>
      <c r="J11" s="96"/>
      <c r="K11" s="96"/>
      <c r="L11" s="96"/>
      <c r="M11" s="96"/>
    </row>
    <row r="12" spans="1:15" ht="12.75" customHeight="1" x14ac:dyDescent="0.2">
      <c r="A12" s="197" t="s">
        <v>3</v>
      </c>
      <c r="B12" s="167" t="s">
        <v>21</v>
      </c>
      <c r="C12" s="168"/>
      <c r="D12" s="168"/>
      <c r="E12" s="168"/>
      <c r="F12" s="168"/>
      <c r="G12" s="168"/>
      <c r="H12" s="168"/>
      <c r="I12" s="168"/>
      <c r="J12" s="168"/>
      <c r="K12" s="168"/>
      <c r="L12" s="168"/>
      <c r="M12" s="169"/>
    </row>
    <row r="13" spans="1:15" ht="29.25" customHeight="1" x14ac:dyDescent="0.2">
      <c r="A13" s="198"/>
      <c r="B13" s="75" t="s">
        <v>69</v>
      </c>
      <c r="C13" s="128" t="s">
        <v>114</v>
      </c>
      <c r="D13" s="129"/>
      <c r="E13" s="128" t="s">
        <v>134</v>
      </c>
      <c r="F13" s="129"/>
      <c r="G13" s="128" t="s">
        <v>37</v>
      </c>
      <c r="H13" s="129"/>
      <c r="I13" s="128" t="s">
        <v>38</v>
      </c>
      <c r="J13" s="129"/>
      <c r="K13" s="74" t="s">
        <v>36</v>
      </c>
      <c r="L13" s="128" t="s">
        <v>49</v>
      </c>
      <c r="M13" s="129"/>
    </row>
    <row r="14" spans="1:15" ht="25.5" customHeight="1" x14ac:dyDescent="0.2">
      <c r="A14" s="90" t="s">
        <v>20</v>
      </c>
      <c r="B14" s="88">
        <f>FEBRERO!L14</f>
        <v>0</v>
      </c>
      <c r="C14" s="126"/>
      <c r="D14" s="127"/>
      <c r="E14" s="195"/>
      <c r="F14" s="196"/>
      <c r="G14" s="126"/>
      <c r="H14" s="127"/>
      <c r="I14" s="143">
        <f>D45</f>
        <v>0</v>
      </c>
      <c r="J14" s="143"/>
      <c r="K14" s="80">
        <f>D52</f>
        <v>0</v>
      </c>
      <c r="L14" s="110">
        <f>B14+C14+E14+G14-I14-K14</f>
        <v>0</v>
      </c>
      <c r="M14" s="110"/>
    </row>
    <row r="15" spans="1:15" ht="10.5" customHeight="1" x14ac:dyDescent="0.2">
      <c r="A15" s="50"/>
      <c r="B15" s="50"/>
      <c r="C15" s="50"/>
      <c r="D15" s="50"/>
      <c r="E15" s="50"/>
      <c r="F15" s="50"/>
      <c r="G15" s="50"/>
      <c r="H15" s="36"/>
      <c r="I15" s="36"/>
      <c r="J15" s="36"/>
      <c r="K15" s="36"/>
      <c r="L15" s="36"/>
      <c r="M15" s="50"/>
    </row>
    <row r="16" spans="1:15" ht="29.25" customHeight="1" x14ac:dyDescent="0.2">
      <c r="A16" s="128" t="s">
        <v>39</v>
      </c>
      <c r="B16" s="129"/>
      <c r="C16" s="1" t="s">
        <v>25</v>
      </c>
      <c r="D16" s="1" t="s">
        <v>26</v>
      </c>
      <c r="E16" s="1" t="s">
        <v>65</v>
      </c>
      <c r="F16" s="1" t="s">
        <v>27</v>
      </c>
      <c r="G16" s="50"/>
      <c r="H16" s="50"/>
      <c r="I16" s="167" t="s">
        <v>110</v>
      </c>
      <c r="J16" s="168"/>
      <c r="K16" s="168"/>
      <c r="L16" s="169"/>
      <c r="M16" s="50"/>
    </row>
    <row r="17" spans="1:13" ht="20.25" customHeight="1" x14ac:dyDescent="0.2">
      <c r="A17" s="130" t="s">
        <v>34</v>
      </c>
      <c r="B17" s="131"/>
      <c r="C17" s="63">
        <f>FEBRERO!F17</f>
        <v>0</v>
      </c>
      <c r="D17" s="10"/>
      <c r="E17" s="10"/>
      <c r="F17" s="9">
        <f>+C17+D17-E17-C43</f>
        <v>0</v>
      </c>
      <c r="G17" s="50"/>
      <c r="H17" s="50"/>
      <c r="I17" s="132" t="s">
        <v>111</v>
      </c>
      <c r="J17" s="132"/>
      <c r="K17" s="132"/>
      <c r="L17" s="10"/>
      <c r="M17" s="50"/>
    </row>
    <row r="18" spans="1:13" ht="20.25" customHeight="1" x14ac:dyDescent="0.2">
      <c r="A18" s="130" t="s">
        <v>35</v>
      </c>
      <c r="B18" s="131"/>
      <c r="C18" s="63">
        <f>FEBRERO!F18</f>
        <v>0</v>
      </c>
      <c r="D18" s="10"/>
      <c r="E18" s="10"/>
      <c r="F18" s="9">
        <f>+C18+D18-E18-D43</f>
        <v>0</v>
      </c>
      <c r="G18" s="50"/>
      <c r="H18" s="36"/>
      <c r="I18" s="132" t="s">
        <v>50</v>
      </c>
      <c r="J18" s="132"/>
      <c r="K18" s="132"/>
      <c r="L18" s="10"/>
      <c r="M18" s="50"/>
    </row>
    <row r="19" spans="1:13" ht="20.25" customHeight="1" x14ac:dyDescent="0.2">
      <c r="A19" s="130" t="s">
        <v>48</v>
      </c>
      <c r="B19" s="131"/>
      <c r="C19" s="63">
        <f>FEBRERO!F19</f>
        <v>0</v>
      </c>
      <c r="D19" s="10"/>
      <c r="E19" s="10"/>
      <c r="F19" s="9">
        <f>+C19+D19-E19-E43</f>
        <v>0</v>
      </c>
      <c r="G19" s="50"/>
      <c r="H19" s="36"/>
      <c r="I19" s="50"/>
      <c r="J19" s="50"/>
      <c r="K19" s="50"/>
      <c r="L19" s="50"/>
      <c r="M19" s="50"/>
    </row>
    <row r="20" spans="1:13" ht="20.25" customHeight="1" x14ac:dyDescent="0.2">
      <c r="A20" s="130" t="s">
        <v>135</v>
      </c>
      <c r="B20" s="131"/>
      <c r="C20" s="63">
        <f>FEBRERO!F20</f>
        <v>0</v>
      </c>
      <c r="D20" s="10"/>
      <c r="E20" s="10"/>
      <c r="F20" s="9">
        <f>+C20+D20-E20-F43</f>
        <v>0</v>
      </c>
      <c r="G20" s="50"/>
      <c r="H20" s="36"/>
      <c r="I20" s="50"/>
      <c r="J20" s="50"/>
      <c r="K20" s="50"/>
      <c r="L20" s="50"/>
      <c r="M20" s="50"/>
    </row>
    <row r="21" spans="1:13" ht="20.25" customHeight="1" x14ac:dyDescent="0.2">
      <c r="A21" s="153" t="s">
        <v>46</v>
      </c>
      <c r="B21" s="153"/>
      <c r="C21" s="9">
        <f>SUM(C17:C20)</f>
        <v>0</v>
      </c>
      <c r="D21" s="9">
        <f t="shared" ref="D21:F21" si="0">SUM(D17:D20)</f>
        <v>0</v>
      </c>
      <c r="E21" s="9">
        <f t="shared" si="0"/>
        <v>0</v>
      </c>
      <c r="F21" s="9">
        <f t="shared" si="0"/>
        <v>0</v>
      </c>
      <c r="G21" s="50"/>
      <c r="H21" s="50"/>
      <c r="I21" s="167" t="s">
        <v>112</v>
      </c>
      <c r="J21" s="168"/>
      <c r="K21" s="168"/>
      <c r="L21" s="169"/>
      <c r="M21" s="50"/>
    </row>
    <row r="22" spans="1:13" ht="19.5" customHeight="1" x14ac:dyDescent="0.2">
      <c r="A22" s="37"/>
      <c r="B22" s="37"/>
      <c r="C22" s="37"/>
      <c r="D22" s="37"/>
      <c r="E22" s="37"/>
      <c r="F22" s="37"/>
      <c r="G22" s="37"/>
      <c r="H22" s="50"/>
      <c r="I22" s="133" t="s">
        <v>67</v>
      </c>
      <c r="J22" s="134"/>
      <c r="K22" s="135"/>
      <c r="L22" s="76"/>
      <c r="M22" s="50"/>
    </row>
    <row r="23" spans="1:13" ht="20.25" customHeight="1" x14ac:dyDescent="0.2">
      <c r="A23" s="215" t="s">
        <v>98</v>
      </c>
      <c r="B23" s="216"/>
      <c r="C23" s="216"/>
      <c r="D23" s="216"/>
      <c r="E23" s="216"/>
      <c r="F23" s="216"/>
      <c r="G23" s="217"/>
      <c r="H23" s="50"/>
      <c r="I23" s="133" t="s">
        <v>68</v>
      </c>
      <c r="J23" s="134"/>
      <c r="K23" s="135"/>
      <c r="L23" s="76"/>
      <c r="M23" s="50"/>
    </row>
    <row r="24" spans="1:13" ht="15.75" customHeight="1" x14ac:dyDescent="0.2">
      <c r="A24" s="208" t="s">
        <v>87</v>
      </c>
      <c r="B24" s="208"/>
      <c r="C24" s="212" t="s">
        <v>130</v>
      </c>
      <c r="D24" s="213"/>
      <c r="E24" s="213"/>
      <c r="F24" s="214"/>
      <c r="G24" s="207" t="s">
        <v>86</v>
      </c>
      <c r="H24" s="50"/>
      <c r="I24" s="133" t="s">
        <v>115</v>
      </c>
      <c r="J24" s="134"/>
      <c r="K24" s="135"/>
      <c r="L24" s="76"/>
      <c r="M24" s="50"/>
    </row>
    <row r="25" spans="1:13" ht="21.75" customHeight="1" x14ac:dyDescent="0.2">
      <c r="A25" s="208"/>
      <c r="B25" s="208"/>
      <c r="C25" s="64" t="s">
        <v>131</v>
      </c>
      <c r="D25" s="64" t="s">
        <v>88</v>
      </c>
      <c r="E25" s="92" t="s">
        <v>89</v>
      </c>
      <c r="F25" s="4" t="s">
        <v>145</v>
      </c>
      <c r="G25" s="207"/>
      <c r="H25" s="50"/>
      <c r="I25" s="50"/>
      <c r="J25" s="50"/>
      <c r="K25" s="50"/>
      <c r="L25" s="50"/>
      <c r="M25" s="50"/>
    </row>
    <row r="26" spans="1:13" ht="20.25" customHeight="1" x14ac:dyDescent="0.2">
      <c r="A26" s="218" t="s">
        <v>100</v>
      </c>
      <c r="B26" s="219"/>
      <c r="C26" s="219"/>
      <c r="D26" s="219"/>
      <c r="E26" s="219"/>
      <c r="F26" s="219"/>
      <c r="G26" s="220"/>
      <c r="H26" s="50"/>
      <c r="I26" s="50"/>
      <c r="J26" s="50"/>
      <c r="K26" s="50"/>
      <c r="L26" s="50"/>
      <c r="M26" s="50"/>
    </row>
    <row r="27" spans="1:13" ht="20.25" customHeight="1" x14ac:dyDescent="0.2">
      <c r="A27" s="205" t="s">
        <v>76</v>
      </c>
      <c r="B27" s="206"/>
      <c r="C27" s="65"/>
      <c r="D27" s="65"/>
      <c r="E27" s="65"/>
      <c r="F27" s="65"/>
      <c r="G27" s="65"/>
      <c r="H27" s="50"/>
      <c r="I27" s="128" t="s">
        <v>117</v>
      </c>
      <c r="J27" s="152"/>
      <c r="K27" s="91" t="s">
        <v>19</v>
      </c>
      <c r="L27" s="91" t="s">
        <v>118</v>
      </c>
      <c r="M27" s="50"/>
    </row>
    <row r="28" spans="1:13" ht="20.25" customHeight="1" x14ac:dyDescent="0.2">
      <c r="A28" s="199" t="s">
        <v>77</v>
      </c>
      <c r="B28" s="200"/>
      <c r="C28" s="76"/>
      <c r="D28" s="76"/>
      <c r="E28" s="76"/>
      <c r="F28" s="76"/>
      <c r="G28" s="76"/>
      <c r="H28" s="50"/>
      <c r="I28" s="236" t="s">
        <v>16</v>
      </c>
      <c r="J28" s="237"/>
      <c r="K28" s="10"/>
      <c r="L28" s="10"/>
      <c r="M28" s="50"/>
    </row>
    <row r="29" spans="1:13" ht="20.25" customHeight="1" x14ac:dyDescent="0.2">
      <c r="A29" s="199" t="s">
        <v>78</v>
      </c>
      <c r="B29" s="200"/>
      <c r="C29" s="76"/>
      <c r="D29" s="76"/>
      <c r="E29" s="76"/>
      <c r="F29" s="76"/>
      <c r="G29" s="76"/>
      <c r="H29" s="50"/>
      <c r="I29" s="236" t="s">
        <v>17</v>
      </c>
      <c r="J29" s="237"/>
      <c r="K29" s="10"/>
      <c r="L29" s="10"/>
      <c r="M29" s="50"/>
    </row>
    <row r="30" spans="1:13" ht="15.75" customHeight="1" x14ac:dyDescent="0.2">
      <c r="A30" s="218" t="s">
        <v>99</v>
      </c>
      <c r="B30" s="219"/>
      <c r="C30" s="219"/>
      <c r="D30" s="219"/>
      <c r="E30" s="219"/>
      <c r="F30" s="219"/>
      <c r="G30" s="220"/>
      <c r="H30" s="50"/>
      <c r="I30" s="50"/>
      <c r="J30" s="50"/>
      <c r="K30" s="50"/>
      <c r="L30" s="50"/>
      <c r="M30" s="50"/>
    </row>
    <row r="31" spans="1:13" ht="19.5" customHeight="1" x14ac:dyDescent="0.2">
      <c r="A31" s="199" t="s">
        <v>76</v>
      </c>
      <c r="B31" s="200"/>
      <c r="C31" s="76"/>
      <c r="D31" s="76"/>
      <c r="E31" s="76"/>
      <c r="F31" s="76"/>
      <c r="G31" s="76"/>
      <c r="H31" s="50"/>
      <c r="I31" s="209" t="s">
        <v>161</v>
      </c>
      <c r="J31" s="209"/>
      <c r="K31" s="209"/>
      <c r="L31" s="209"/>
      <c r="M31" s="50"/>
    </row>
    <row r="32" spans="1:13" ht="19.5" customHeight="1" x14ac:dyDescent="0.2">
      <c r="A32" s="199" t="s">
        <v>77</v>
      </c>
      <c r="B32" s="200"/>
      <c r="C32" s="76"/>
      <c r="D32" s="76"/>
      <c r="E32" s="76"/>
      <c r="F32" s="76"/>
      <c r="G32" s="76"/>
      <c r="H32" s="50"/>
      <c r="I32" s="210" t="s">
        <v>80</v>
      </c>
      <c r="J32" s="22" t="s">
        <v>81</v>
      </c>
      <c r="K32" s="19" t="s">
        <v>18</v>
      </c>
      <c r="L32" s="19" t="s">
        <v>19</v>
      </c>
      <c r="M32" s="50"/>
    </row>
    <row r="33" spans="1:14" ht="21" customHeight="1" x14ac:dyDescent="0.2">
      <c r="A33" s="199" t="s">
        <v>78</v>
      </c>
      <c r="B33" s="200"/>
      <c r="C33" s="76"/>
      <c r="D33" s="76"/>
      <c r="E33" s="76"/>
      <c r="F33" s="76"/>
      <c r="G33" s="76"/>
      <c r="H33" s="50"/>
      <c r="I33" s="210"/>
      <c r="J33" s="21" t="s">
        <v>16</v>
      </c>
      <c r="K33" s="99"/>
      <c r="L33" s="99"/>
      <c r="M33" s="50"/>
    </row>
    <row r="34" spans="1:14" ht="19.5" customHeight="1" x14ac:dyDescent="0.2">
      <c r="A34" s="199" t="s">
        <v>79</v>
      </c>
      <c r="B34" s="200"/>
      <c r="C34" s="76"/>
      <c r="D34" s="76"/>
      <c r="E34" s="76"/>
      <c r="F34" s="76"/>
      <c r="G34" s="76"/>
      <c r="H34" s="50"/>
      <c r="I34" s="210"/>
      <c r="J34" s="20" t="s">
        <v>17</v>
      </c>
      <c r="K34" s="99"/>
      <c r="L34" s="99"/>
      <c r="M34" s="50"/>
    </row>
    <row r="35" spans="1:14" ht="17.25" customHeight="1" x14ac:dyDescent="0.2">
      <c r="A35" s="221" t="s">
        <v>128</v>
      </c>
      <c r="B35" s="222"/>
      <c r="C35" s="222"/>
      <c r="D35" s="222"/>
      <c r="E35" s="222"/>
      <c r="F35" s="222"/>
      <c r="G35" s="223"/>
      <c r="H35" s="50"/>
      <c r="I35" s="193" t="s">
        <v>132</v>
      </c>
      <c r="J35" s="193"/>
      <c r="K35" s="194"/>
      <c r="L35" s="194"/>
      <c r="M35" s="50"/>
    </row>
    <row r="36" spans="1:14" ht="19.5" customHeight="1" x14ac:dyDescent="0.2">
      <c r="A36" s="136" t="s">
        <v>40</v>
      </c>
      <c r="B36" s="137"/>
      <c r="C36" s="65"/>
      <c r="D36" s="65"/>
      <c r="E36" s="65"/>
      <c r="F36" s="65"/>
      <c r="G36" s="65"/>
      <c r="H36" s="50"/>
      <c r="I36" s="193" t="s">
        <v>31</v>
      </c>
      <c r="J36" s="193"/>
      <c r="K36" s="194"/>
      <c r="L36" s="194"/>
      <c r="M36" s="50"/>
    </row>
    <row r="37" spans="1:14" ht="19.5" customHeight="1" x14ac:dyDescent="0.2">
      <c r="A37" s="130" t="s">
        <v>41</v>
      </c>
      <c r="B37" s="131"/>
      <c r="C37" s="76"/>
      <c r="D37" s="76"/>
      <c r="E37" s="76"/>
      <c r="F37" s="76"/>
      <c r="G37" s="76"/>
      <c r="H37" s="50"/>
      <c r="I37" s="193" t="s">
        <v>116</v>
      </c>
      <c r="J37" s="193"/>
      <c r="K37" s="194"/>
      <c r="L37" s="194"/>
      <c r="M37" s="50"/>
    </row>
    <row r="38" spans="1:14" ht="19.5" customHeight="1" x14ac:dyDescent="0.2">
      <c r="A38" s="130" t="s">
        <v>42</v>
      </c>
      <c r="B38" s="131"/>
      <c r="C38" s="76"/>
      <c r="D38" s="76"/>
      <c r="E38" s="76"/>
      <c r="F38" s="76"/>
      <c r="G38" s="76"/>
      <c r="H38" s="50"/>
      <c r="I38" s="50"/>
      <c r="J38" s="50"/>
      <c r="K38" s="50"/>
      <c r="L38" s="50"/>
      <c r="M38" s="50"/>
    </row>
    <row r="39" spans="1:14" ht="18" customHeight="1" x14ac:dyDescent="0.2">
      <c r="A39" s="154" t="s">
        <v>129</v>
      </c>
      <c r="B39" s="155"/>
      <c r="C39" s="155"/>
      <c r="D39" s="155"/>
      <c r="E39" s="155"/>
      <c r="F39" s="155"/>
      <c r="G39" s="156"/>
      <c r="H39" s="50"/>
      <c r="I39" s="128" t="s">
        <v>64</v>
      </c>
      <c r="J39" s="152"/>
      <c r="K39" s="129"/>
      <c r="L39" s="91" t="s">
        <v>51</v>
      </c>
      <c r="M39" s="91" t="s">
        <v>52</v>
      </c>
    </row>
    <row r="40" spans="1:14" ht="18" customHeight="1" x14ac:dyDescent="0.2">
      <c r="A40" s="136" t="s">
        <v>43</v>
      </c>
      <c r="B40" s="137"/>
      <c r="C40" s="65"/>
      <c r="D40" s="65"/>
      <c r="E40" s="65"/>
      <c r="F40" s="65"/>
      <c r="G40" s="65"/>
      <c r="H40" s="50"/>
      <c r="I40" s="224" t="s">
        <v>53</v>
      </c>
      <c r="J40" s="225"/>
      <c r="K40" s="226"/>
      <c r="L40" s="11"/>
      <c r="M40" s="11"/>
    </row>
    <row r="41" spans="1:14" ht="18" customHeight="1" x14ac:dyDescent="0.2">
      <c r="A41" s="130" t="s">
        <v>44</v>
      </c>
      <c r="B41" s="131"/>
      <c r="C41" s="76"/>
      <c r="D41" s="76"/>
      <c r="E41" s="76"/>
      <c r="F41" s="76"/>
      <c r="G41" s="76"/>
      <c r="H41" s="50"/>
      <c r="I41" s="224" t="s">
        <v>54</v>
      </c>
      <c r="J41" s="225"/>
      <c r="K41" s="226"/>
      <c r="L41" s="11"/>
      <c r="M41" s="11"/>
    </row>
    <row r="42" spans="1:14" ht="18" customHeight="1" x14ac:dyDescent="0.2">
      <c r="A42" s="138" t="s">
        <v>45</v>
      </c>
      <c r="B42" s="138"/>
      <c r="C42" s="76"/>
      <c r="D42" s="76"/>
      <c r="E42" s="76"/>
      <c r="F42" s="76"/>
      <c r="G42" s="76"/>
      <c r="H42" s="50"/>
      <c r="I42" s="224" t="s">
        <v>55</v>
      </c>
      <c r="J42" s="225"/>
      <c r="K42" s="226"/>
      <c r="L42" s="11"/>
      <c r="M42" s="11"/>
    </row>
    <row r="43" spans="1:14" ht="18" customHeight="1" x14ac:dyDescent="0.2">
      <c r="A43" s="142" t="s">
        <v>46</v>
      </c>
      <c r="B43" s="142"/>
      <c r="C43" s="25">
        <f>SUM(C27:C29,C31:C35,C36:C38,C40:C42)</f>
        <v>0</v>
      </c>
      <c r="D43" s="25">
        <f t="shared" ref="D43:F43" si="1">SUM(D27:D29,D31:D35,D36:D38,D40:D42)</f>
        <v>0</v>
      </c>
      <c r="E43" s="25">
        <f t="shared" si="1"/>
        <v>0</v>
      </c>
      <c r="F43" s="25">
        <f t="shared" si="1"/>
        <v>0</v>
      </c>
      <c r="G43" s="25">
        <f>SUM(G27:G29,G31:G35,G36:G38,G40:G42)</f>
        <v>0</v>
      </c>
      <c r="H43" s="50"/>
      <c r="I43" s="224" t="s">
        <v>136</v>
      </c>
      <c r="J43" s="225"/>
      <c r="K43" s="226"/>
      <c r="L43" s="11"/>
      <c r="M43" s="11"/>
    </row>
    <row r="44" spans="1:14" ht="3.75" customHeight="1" x14ac:dyDescent="0.2">
      <c r="A44" s="38"/>
      <c r="B44" s="38"/>
      <c r="C44" s="38"/>
      <c r="D44" s="38"/>
      <c r="E44" s="38"/>
      <c r="F44" s="38"/>
      <c r="G44" s="38"/>
      <c r="H44" s="50"/>
      <c r="I44" s="227" t="s">
        <v>137</v>
      </c>
      <c r="J44" s="228"/>
      <c r="K44" s="229"/>
      <c r="L44" s="243"/>
      <c r="M44" s="243"/>
      <c r="N44" s="24"/>
    </row>
    <row r="45" spans="1:14" ht="18" customHeight="1" x14ac:dyDescent="0.2">
      <c r="A45" s="172" t="s">
        <v>47</v>
      </c>
      <c r="B45" s="172"/>
      <c r="C45" s="172"/>
      <c r="D45" s="157">
        <f>SUM(C43:G43)</f>
        <v>0</v>
      </c>
      <c r="E45" s="158"/>
      <c r="F45" s="158"/>
      <c r="G45" s="159"/>
      <c r="H45" s="50"/>
      <c r="I45" s="230"/>
      <c r="J45" s="231"/>
      <c r="K45" s="232"/>
      <c r="L45" s="244"/>
      <c r="M45" s="244"/>
    </row>
    <row r="46" spans="1:14" ht="15.75" customHeight="1" x14ac:dyDescent="0.2">
      <c r="A46" s="50"/>
      <c r="B46" s="50"/>
      <c r="C46" s="50"/>
      <c r="D46" s="50"/>
      <c r="E46" s="50"/>
      <c r="F46" s="50"/>
      <c r="G46" s="50"/>
      <c r="H46" s="50"/>
      <c r="I46" s="224" t="s">
        <v>138</v>
      </c>
      <c r="J46" s="225"/>
      <c r="K46" s="226"/>
      <c r="L46" s="12"/>
      <c r="M46" s="12"/>
    </row>
    <row r="47" spans="1:14" ht="18" customHeight="1" x14ac:dyDescent="0.2">
      <c r="A47" s="105" t="s">
        <v>71</v>
      </c>
      <c r="B47" s="105"/>
      <c r="C47" s="105"/>
      <c r="D47" s="105"/>
      <c r="E47" s="105"/>
      <c r="F47" s="105"/>
      <c r="G47" s="50"/>
      <c r="H47" s="50"/>
      <c r="I47" s="224" t="s">
        <v>139</v>
      </c>
      <c r="J47" s="225"/>
      <c r="K47" s="226"/>
      <c r="L47" s="11"/>
      <c r="M47" s="11"/>
    </row>
    <row r="48" spans="1:14" ht="18" customHeight="1" x14ac:dyDescent="0.2">
      <c r="A48" s="106" t="s">
        <v>60</v>
      </c>
      <c r="B48" s="107"/>
      <c r="C48" s="108"/>
      <c r="D48" s="109"/>
      <c r="E48" s="109"/>
      <c r="F48" s="109"/>
      <c r="G48" s="50"/>
      <c r="H48" s="50"/>
      <c r="I48" s="227" t="s">
        <v>140</v>
      </c>
      <c r="J48" s="229"/>
      <c r="K48" s="83" t="s">
        <v>14</v>
      </c>
      <c r="L48" s="11"/>
      <c r="M48" s="11"/>
    </row>
    <row r="49" spans="1:13" ht="18" customHeight="1" x14ac:dyDescent="0.2">
      <c r="A49" s="106" t="s">
        <v>119</v>
      </c>
      <c r="B49" s="107"/>
      <c r="C49" s="108"/>
      <c r="D49" s="109"/>
      <c r="E49" s="109"/>
      <c r="F49" s="109"/>
      <c r="G49" s="50"/>
      <c r="H49" s="50"/>
      <c r="I49" s="230"/>
      <c r="J49" s="232"/>
      <c r="K49" s="83" t="s">
        <v>15</v>
      </c>
      <c r="L49" s="11"/>
      <c r="M49" s="11"/>
    </row>
    <row r="50" spans="1:13" ht="17.25" customHeight="1" x14ac:dyDescent="0.2">
      <c r="A50" s="104" t="s">
        <v>120</v>
      </c>
      <c r="B50" s="104"/>
      <c r="C50" s="3" t="s">
        <v>12</v>
      </c>
      <c r="D50" s="11"/>
      <c r="E50" s="3" t="s">
        <v>13</v>
      </c>
      <c r="F50" s="11"/>
      <c r="G50" s="50"/>
      <c r="H50" s="50"/>
      <c r="I50" s="224" t="s">
        <v>143</v>
      </c>
      <c r="J50" s="225"/>
      <c r="K50" s="226"/>
      <c r="L50" s="11"/>
      <c r="M50" s="11"/>
    </row>
    <row r="51" spans="1:13" ht="17.25" customHeight="1" x14ac:dyDescent="0.2">
      <c r="A51" s="104" t="s">
        <v>121</v>
      </c>
      <c r="B51" s="104"/>
      <c r="C51" s="15" t="s">
        <v>10</v>
      </c>
      <c r="D51" s="11"/>
      <c r="E51" s="15" t="s">
        <v>11</v>
      </c>
      <c r="F51" s="11"/>
      <c r="G51" s="50"/>
      <c r="H51" s="50"/>
      <c r="I51" s="160" t="s">
        <v>85</v>
      </c>
      <c r="J51" s="161"/>
      <c r="K51" s="162"/>
      <c r="L51" s="77">
        <f>SUM(L40:L50)</f>
        <v>0</v>
      </c>
      <c r="M51" s="77">
        <f>SUM(M40:M50)</f>
        <v>0</v>
      </c>
    </row>
    <row r="52" spans="1:13" ht="17.25" customHeight="1" x14ac:dyDescent="0.2">
      <c r="A52" s="153" t="s">
        <v>66</v>
      </c>
      <c r="B52" s="153"/>
      <c r="C52" s="153"/>
      <c r="D52" s="110">
        <f>D48+D49+D50+F50+D51+F51</f>
        <v>0</v>
      </c>
      <c r="E52" s="111"/>
      <c r="F52" s="111"/>
      <c r="G52" s="50"/>
      <c r="H52" s="50"/>
      <c r="I52" s="50"/>
      <c r="J52" s="50"/>
      <c r="K52" s="50"/>
      <c r="L52" s="50"/>
      <c r="M52" s="50"/>
    </row>
    <row r="53" spans="1:13" ht="17.25" customHeight="1" x14ac:dyDescent="0.2">
      <c r="A53" s="48"/>
      <c r="B53" s="49"/>
      <c r="C53" s="49"/>
      <c r="D53" s="49"/>
      <c r="E53" s="49"/>
      <c r="F53" s="50"/>
      <c r="G53" s="50"/>
      <c r="H53" s="50"/>
      <c r="I53" s="50"/>
      <c r="J53" s="50"/>
      <c r="K53" s="50"/>
      <c r="L53" s="50"/>
      <c r="M53" s="50"/>
    </row>
    <row r="54" spans="1:13" ht="15" customHeight="1" x14ac:dyDescent="0.2">
      <c r="A54" s="128" t="s">
        <v>109</v>
      </c>
      <c r="B54" s="152"/>
      <c r="C54" s="152"/>
      <c r="D54" s="152"/>
      <c r="E54" s="129"/>
      <c r="F54" s="50"/>
      <c r="G54" s="50"/>
      <c r="H54" s="148" t="s">
        <v>127</v>
      </c>
      <c r="I54" s="149"/>
      <c r="J54" s="233" t="s">
        <v>61</v>
      </c>
      <c r="K54" s="234"/>
      <c r="L54" s="235"/>
      <c r="M54" s="50"/>
    </row>
    <row r="55" spans="1:13" ht="22.5" customHeight="1" x14ac:dyDescent="0.2">
      <c r="A55" s="101" t="s">
        <v>3</v>
      </c>
      <c r="B55" s="102"/>
      <c r="C55" s="103"/>
      <c r="D55" s="101" t="s">
        <v>8</v>
      </c>
      <c r="E55" s="103"/>
      <c r="F55" s="50"/>
      <c r="G55" s="50"/>
      <c r="H55" s="150"/>
      <c r="I55" s="151"/>
      <c r="J55" s="84" t="s">
        <v>123</v>
      </c>
      <c r="K55" s="84" t="s">
        <v>62</v>
      </c>
      <c r="L55" s="91" t="s">
        <v>122</v>
      </c>
      <c r="M55" s="50"/>
    </row>
    <row r="56" spans="1:13" ht="19.5" customHeight="1" x14ac:dyDescent="0.2">
      <c r="A56" s="144" t="s">
        <v>124</v>
      </c>
      <c r="B56" s="145"/>
      <c r="C56" s="146"/>
      <c r="D56" s="122"/>
      <c r="E56" s="123"/>
      <c r="F56" s="50"/>
      <c r="G56" s="50"/>
      <c r="H56" s="117" t="s">
        <v>82</v>
      </c>
      <c r="I56" s="118"/>
      <c r="J56" s="99"/>
      <c r="K56" s="99"/>
      <c r="L56" s="99"/>
      <c r="M56" s="47">
        <f>J57+L74</f>
        <v>0</v>
      </c>
    </row>
    <row r="57" spans="1:13" ht="17.25" customHeight="1" x14ac:dyDescent="0.2">
      <c r="A57" s="144" t="s">
        <v>90</v>
      </c>
      <c r="B57" s="145"/>
      <c r="C57" s="146"/>
      <c r="D57" s="122"/>
      <c r="E57" s="123"/>
      <c r="F57" s="50"/>
      <c r="G57" s="50"/>
      <c r="H57" s="117" t="s">
        <v>8</v>
      </c>
      <c r="I57" s="118"/>
      <c r="J57" s="99"/>
      <c r="K57" s="99"/>
      <c r="L57" s="99"/>
      <c r="M57" s="46">
        <f>SUM(K57:K60)</f>
        <v>0</v>
      </c>
    </row>
    <row r="58" spans="1:13" ht="18.75" customHeight="1" x14ac:dyDescent="0.2">
      <c r="A58" s="144" t="s">
        <v>91</v>
      </c>
      <c r="B58" s="145"/>
      <c r="C58" s="146"/>
      <c r="D58" s="122"/>
      <c r="E58" s="123"/>
      <c r="F58" s="50"/>
      <c r="G58" s="50"/>
      <c r="H58" s="117" t="s">
        <v>83</v>
      </c>
      <c r="I58" s="118"/>
      <c r="J58" s="99"/>
      <c r="K58" s="99"/>
      <c r="L58" s="99"/>
      <c r="M58" s="46">
        <f>SUM(L57:L60)</f>
        <v>0</v>
      </c>
    </row>
    <row r="59" spans="1:13" ht="18" customHeight="1" x14ac:dyDescent="0.2">
      <c r="A59" s="144" t="s">
        <v>92</v>
      </c>
      <c r="B59" s="145"/>
      <c r="C59" s="146"/>
      <c r="D59" s="122"/>
      <c r="E59" s="123"/>
      <c r="F59" s="50"/>
      <c r="G59" s="50"/>
      <c r="H59" s="117" t="s">
        <v>84</v>
      </c>
      <c r="I59" s="118"/>
      <c r="J59" s="99"/>
      <c r="K59" s="99"/>
      <c r="L59" s="99"/>
      <c r="M59" s="50"/>
    </row>
    <row r="60" spans="1:13" ht="19.5" customHeight="1" x14ac:dyDescent="0.2">
      <c r="A60" s="144" t="s">
        <v>141</v>
      </c>
      <c r="B60" s="145"/>
      <c r="C60" s="146"/>
      <c r="D60" s="122"/>
      <c r="E60" s="123"/>
      <c r="F60" s="50"/>
      <c r="G60" s="50"/>
      <c r="H60" s="117" t="s">
        <v>125</v>
      </c>
      <c r="I60" s="118"/>
      <c r="J60" s="99"/>
      <c r="K60" s="99"/>
      <c r="L60" s="99"/>
      <c r="M60" s="50"/>
    </row>
    <row r="61" spans="1:13" ht="18" customHeight="1" x14ac:dyDescent="0.2">
      <c r="A61" s="50"/>
      <c r="B61" s="50"/>
      <c r="C61" s="50"/>
      <c r="D61" s="50"/>
      <c r="E61" s="50"/>
      <c r="F61" s="50"/>
      <c r="G61" s="50"/>
      <c r="H61" s="50"/>
      <c r="I61" s="50"/>
      <c r="J61" s="50"/>
      <c r="K61" s="50"/>
      <c r="L61" s="50"/>
      <c r="M61" s="50"/>
    </row>
    <row r="62" spans="1:13" ht="17.25" customHeight="1" x14ac:dyDescent="0.2">
      <c r="A62" s="50"/>
      <c r="B62" s="50"/>
      <c r="C62" s="50"/>
      <c r="D62" s="50"/>
      <c r="E62" s="50"/>
      <c r="F62" s="50"/>
      <c r="G62" s="50"/>
      <c r="H62" s="128" t="s">
        <v>142</v>
      </c>
      <c r="I62" s="152"/>
      <c r="J62" s="152"/>
      <c r="K62" s="152"/>
      <c r="L62" s="129"/>
      <c r="M62" s="50"/>
    </row>
    <row r="63" spans="1:13" ht="18.75" customHeight="1" x14ac:dyDescent="0.2">
      <c r="A63" s="50"/>
      <c r="B63" s="50"/>
      <c r="C63" s="50"/>
      <c r="D63" s="50"/>
      <c r="E63" s="50"/>
      <c r="F63" s="50"/>
      <c r="G63" s="50"/>
      <c r="H63" s="114" t="s">
        <v>97</v>
      </c>
      <c r="I63" s="115"/>
      <c r="J63" s="115"/>
      <c r="K63" s="116"/>
      <c r="L63" s="10"/>
      <c r="M63" s="50"/>
    </row>
    <row r="64" spans="1:13" ht="18.75" customHeight="1" x14ac:dyDescent="0.2">
      <c r="A64" s="173" t="s">
        <v>133</v>
      </c>
      <c r="B64" s="174"/>
      <c r="C64" s="175"/>
      <c r="D64" s="119" t="s">
        <v>61</v>
      </c>
      <c r="E64" s="120"/>
      <c r="F64" s="121"/>
      <c r="G64" s="50"/>
      <c r="H64" s="114" t="s">
        <v>63</v>
      </c>
      <c r="I64" s="115"/>
      <c r="J64" s="115"/>
      <c r="K64" s="116"/>
      <c r="L64" s="10"/>
      <c r="M64" s="50"/>
    </row>
    <row r="65" spans="1:13" ht="18.75" customHeight="1" x14ac:dyDescent="0.2">
      <c r="A65" s="176"/>
      <c r="B65" s="177"/>
      <c r="C65" s="178"/>
      <c r="D65" s="74" t="s">
        <v>123</v>
      </c>
      <c r="E65" s="91" t="s">
        <v>62</v>
      </c>
      <c r="F65" s="91" t="s">
        <v>122</v>
      </c>
      <c r="G65" s="50"/>
      <c r="H65" s="114" t="s">
        <v>96</v>
      </c>
      <c r="I65" s="115"/>
      <c r="J65" s="115"/>
      <c r="K65" s="116"/>
      <c r="L65" s="10"/>
      <c r="M65" s="50"/>
    </row>
    <row r="66" spans="1:13" ht="18.75" customHeight="1" x14ac:dyDescent="0.2">
      <c r="A66" s="114" t="s">
        <v>56</v>
      </c>
      <c r="B66" s="115"/>
      <c r="C66" s="116"/>
      <c r="D66" s="100"/>
      <c r="E66" s="14"/>
      <c r="F66" s="14"/>
      <c r="G66" s="50"/>
      <c r="H66" s="114" t="s">
        <v>101</v>
      </c>
      <c r="I66" s="115"/>
      <c r="J66" s="115"/>
      <c r="K66" s="116"/>
      <c r="L66" s="10"/>
      <c r="M66" s="50"/>
    </row>
    <row r="67" spans="1:13" ht="18.75" customHeight="1" x14ac:dyDescent="0.2">
      <c r="A67" s="114" t="s">
        <v>57</v>
      </c>
      <c r="B67" s="115"/>
      <c r="C67" s="116"/>
      <c r="D67" s="100"/>
      <c r="E67" s="14"/>
      <c r="F67" s="14"/>
      <c r="G67" s="50"/>
      <c r="H67" s="114" t="s">
        <v>102</v>
      </c>
      <c r="I67" s="115"/>
      <c r="J67" s="115"/>
      <c r="K67" s="116"/>
      <c r="L67" s="10"/>
      <c r="M67" s="50"/>
    </row>
    <row r="68" spans="1:13" ht="18.75" customHeight="1" x14ac:dyDescent="0.2">
      <c r="A68" s="114" t="s">
        <v>58</v>
      </c>
      <c r="B68" s="115"/>
      <c r="C68" s="116"/>
      <c r="D68" s="100"/>
      <c r="E68" s="14"/>
      <c r="F68" s="14"/>
      <c r="G68" s="50"/>
      <c r="H68" s="114" t="s">
        <v>103</v>
      </c>
      <c r="I68" s="115"/>
      <c r="J68" s="115"/>
      <c r="K68" s="116"/>
      <c r="L68" s="10"/>
      <c r="M68" s="50"/>
    </row>
    <row r="69" spans="1:13" ht="18.75" customHeight="1" x14ac:dyDescent="0.2">
      <c r="A69" s="114" t="s">
        <v>59</v>
      </c>
      <c r="B69" s="115"/>
      <c r="C69" s="116"/>
      <c r="D69" s="100"/>
      <c r="E69" s="14"/>
      <c r="F69" s="14"/>
      <c r="G69" s="50"/>
      <c r="H69" s="114" t="s">
        <v>104</v>
      </c>
      <c r="I69" s="115"/>
      <c r="J69" s="115"/>
      <c r="K69" s="116"/>
      <c r="L69" s="10"/>
      <c r="M69" s="50"/>
    </row>
    <row r="70" spans="1:13" ht="20.25" customHeight="1" x14ac:dyDescent="0.2">
      <c r="A70" s="114" t="s">
        <v>93</v>
      </c>
      <c r="B70" s="115"/>
      <c r="C70" s="116"/>
      <c r="D70" s="100"/>
      <c r="E70" s="14"/>
      <c r="F70" s="14"/>
      <c r="G70" s="50"/>
      <c r="H70" s="114" t="s">
        <v>105</v>
      </c>
      <c r="I70" s="115"/>
      <c r="J70" s="115"/>
      <c r="K70" s="116"/>
      <c r="L70" s="10"/>
      <c r="M70" s="50"/>
    </row>
    <row r="71" spans="1:13" ht="17.25" customHeight="1" x14ac:dyDescent="0.2">
      <c r="A71" s="114" t="s">
        <v>94</v>
      </c>
      <c r="B71" s="115"/>
      <c r="C71" s="116"/>
      <c r="D71" s="99"/>
      <c r="E71" s="99"/>
      <c r="F71" s="99"/>
      <c r="G71" s="50"/>
      <c r="H71" s="114" t="s">
        <v>106</v>
      </c>
      <c r="I71" s="115"/>
      <c r="J71" s="115"/>
      <c r="K71" s="116"/>
      <c r="L71" s="10"/>
      <c r="M71" s="50"/>
    </row>
    <row r="72" spans="1:13" ht="18" customHeight="1" x14ac:dyDescent="0.2">
      <c r="A72" s="114" t="s">
        <v>95</v>
      </c>
      <c r="B72" s="115"/>
      <c r="C72" s="116"/>
      <c r="D72" s="99"/>
      <c r="E72" s="99"/>
      <c r="F72" s="99"/>
      <c r="G72" s="50"/>
      <c r="H72" s="114" t="s">
        <v>107</v>
      </c>
      <c r="I72" s="115"/>
      <c r="J72" s="115"/>
      <c r="K72" s="116"/>
      <c r="L72" s="10"/>
      <c r="M72" s="50"/>
    </row>
    <row r="73" spans="1:13" ht="21" customHeight="1" x14ac:dyDescent="0.2">
      <c r="A73" s="139" t="s">
        <v>9</v>
      </c>
      <c r="B73" s="140"/>
      <c r="C73" s="141"/>
      <c r="D73" s="94">
        <f>SUM(D66:D72)</f>
        <v>0</v>
      </c>
      <c r="E73" s="94">
        <f t="shared" ref="E73:F73" si="2">SUM(E66:E72)</f>
        <v>0</v>
      </c>
      <c r="F73" s="94">
        <f t="shared" si="2"/>
        <v>0</v>
      </c>
      <c r="G73" s="50"/>
      <c r="H73" s="114" t="s">
        <v>108</v>
      </c>
      <c r="I73" s="115"/>
      <c r="J73" s="115"/>
      <c r="K73" s="116"/>
      <c r="L73" s="10"/>
      <c r="M73" s="50"/>
    </row>
    <row r="74" spans="1:13" ht="21" customHeight="1" x14ac:dyDescent="0.2">
      <c r="A74" s="50"/>
      <c r="B74" s="50"/>
      <c r="C74" s="50"/>
      <c r="D74" s="50"/>
      <c r="E74" s="50"/>
      <c r="F74" s="50"/>
      <c r="G74" s="50"/>
      <c r="H74" s="179" t="s">
        <v>9</v>
      </c>
      <c r="I74" s="180"/>
      <c r="J74" s="180"/>
      <c r="K74" s="181"/>
      <c r="L74" s="13">
        <f>SUM(L63:L73)</f>
        <v>0</v>
      </c>
      <c r="M74" s="50"/>
    </row>
    <row r="75" spans="1:13" ht="18" customHeight="1" x14ac:dyDescent="0.2">
      <c r="A75" s="50"/>
      <c r="B75" s="50"/>
      <c r="C75" s="50"/>
      <c r="D75" s="50"/>
      <c r="E75" s="50"/>
      <c r="F75" s="50"/>
      <c r="G75" s="50"/>
      <c r="H75" s="50"/>
      <c r="I75" s="50"/>
      <c r="J75" s="50"/>
      <c r="K75" s="50"/>
      <c r="L75" s="50"/>
      <c r="M75" s="50"/>
    </row>
    <row r="76" spans="1:13" ht="21" customHeight="1" x14ac:dyDescent="0.2">
      <c r="A76" s="50"/>
      <c r="B76" s="50"/>
      <c r="C76" s="50"/>
      <c r="D76" s="50"/>
      <c r="E76" s="50"/>
      <c r="F76" s="50"/>
      <c r="G76" s="50"/>
      <c r="H76" s="50"/>
      <c r="I76" s="50"/>
      <c r="J76" s="50"/>
      <c r="K76" s="50"/>
      <c r="L76" s="50"/>
      <c r="M76" s="50"/>
    </row>
    <row r="77" spans="1:13" ht="18" customHeight="1" x14ac:dyDescent="0.2">
      <c r="A77" s="50"/>
      <c r="B77" s="50"/>
      <c r="C77" s="50"/>
      <c r="D77" s="50"/>
      <c r="E77" s="50"/>
      <c r="F77" s="50"/>
      <c r="G77" s="50"/>
      <c r="H77" s="50"/>
      <c r="I77" s="50"/>
      <c r="J77" s="50"/>
      <c r="K77" s="50"/>
      <c r="L77" s="50"/>
      <c r="M77" s="50"/>
    </row>
    <row r="78" spans="1:13" ht="18.75" customHeight="1" x14ac:dyDescent="0.2">
      <c r="A78" s="50"/>
      <c r="B78" s="50"/>
      <c r="C78" s="50"/>
      <c r="D78" s="50"/>
      <c r="E78" s="50"/>
      <c r="F78" s="50"/>
      <c r="G78" s="39"/>
      <c r="H78" s="50"/>
      <c r="I78" s="50"/>
      <c r="J78" s="50"/>
      <c r="K78" s="39"/>
      <c r="L78" s="50"/>
      <c r="M78" s="50"/>
    </row>
    <row r="79" spans="1:13" ht="31.5" customHeight="1" x14ac:dyDescent="0.2">
      <c r="A79" s="50"/>
      <c r="B79" s="50"/>
      <c r="C79" s="50"/>
      <c r="D79" s="50"/>
      <c r="E79" s="50"/>
      <c r="F79" s="50"/>
      <c r="G79" s="39"/>
      <c r="H79" s="50"/>
      <c r="I79" s="50"/>
      <c r="J79" s="50"/>
      <c r="K79" s="39"/>
      <c r="L79" s="39"/>
      <c r="M79" s="50"/>
    </row>
    <row r="80" spans="1:13" s="93" customFormat="1" ht="14.25" customHeight="1" x14ac:dyDescent="0.2">
      <c r="A80" s="183" t="s">
        <v>6</v>
      </c>
      <c r="B80" s="183"/>
      <c r="C80" s="182"/>
      <c r="D80" s="182"/>
      <c r="E80" s="81"/>
      <c r="F80" s="81"/>
      <c r="G80" s="81"/>
      <c r="H80" s="81"/>
      <c r="I80" s="81"/>
      <c r="J80" s="81"/>
      <c r="K80" s="81"/>
      <c r="L80" s="81"/>
      <c r="M80" s="81"/>
    </row>
    <row r="81" spans="1:13" s="93" customFormat="1" ht="25.5" customHeight="1" x14ac:dyDescent="0.2">
      <c r="A81" s="184"/>
      <c r="B81" s="185"/>
      <c r="C81" s="185"/>
      <c r="D81" s="185"/>
      <c r="E81" s="185"/>
      <c r="F81" s="185"/>
      <c r="G81" s="185"/>
      <c r="H81" s="185"/>
      <c r="I81" s="185"/>
      <c r="J81" s="185"/>
      <c r="K81" s="185"/>
      <c r="L81" s="185"/>
      <c r="M81" s="186"/>
    </row>
    <row r="82" spans="1:13" s="93" customFormat="1" ht="25.5" customHeight="1" x14ac:dyDescent="0.2">
      <c r="A82" s="187"/>
      <c r="B82" s="188"/>
      <c r="C82" s="188"/>
      <c r="D82" s="188"/>
      <c r="E82" s="188"/>
      <c r="F82" s="188"/>
      <c r="G82" s="188"/>
      <c r="H82" s="188"/>
      <c r="I82" s="188"/>
      <c r="J82" s="188"/>
      <c r="K82" s="188"/>
      <c r="L82" s="188"/>
      <c r="M82" s="189"/>
    </row>
    <row r="83" spans="1:13" s="93" customFormat="1" ht="25.5" customHeight="1" x14ac:dyDescent="0.2">
      <c r="A83" s="190"/>
      <c r="B83" s="191"/>
      <c r="C83" s="191"/>
      <c r="D83" s="191"/>
      <c r="E83" s="191"/>
      <c r="F83" s="191"/>
      <c r="G83" s="191"/>
      <c r="H83" s="191"/>
      <c r="I83" s="191"/>
      <c r="J83" s="191"/>
      <c r="K83" s="191"/>
      <c r="L83" s="191"/>
      <c r="M83" s="192"/>
    </row>
    <row r="84" spans="1:13" s="93" customFormat="1" ht="27.75" customHeight="1" x14ac:dyDescent="0.2">
      <c r="A84" s="125" t="s">
        <v>32</v>
      </c>
      <c r="B84" s="125"/>
      <c r="C84" s="201"/>
      <c r="D84" s="201"/>
      <c r="E84" s="201"/>
      <c r="F84" s="201"/>
      <c r="G84" s="201"/>
      <c r="H84" s="201"/>
      <c r="I84" s="201"/>
      <c r="J84" s="201"/>
      <c r="K84" s="201"/>
      <c r="L84" s="201"/>
      <c r="M84" s="50"/>
    </row>
    <row r="85" spans="1:13" s="93" customFormat="1" ht="15" customHeight="1" x14ac:dyDescent="0.2">
      <c r="A85" s="81"/>
      <c r="B85" s="81"/>
      <c r="C85" s="50"/>
      <c r="D85" s="50"/>
      <c r="E85" s="50"/>
      <c r="F85" s="50"/>
      <c r="G85" s="50"/>
      <c r="H85" s="50"/>
      <c r="I85" s="50"/>
      <c r="J85" s="50"/>
      <c r="K85" s="50"/>
      <c r="L85" s="50"/>
      <c r="M85" s="50"/>
    </row>
    <row r="86" spans="1:13" s="93" customFormat="1" ht="20.25" customHeight="1" x14ac:dyDescent="0.2">
      <c r="A86" s="125" t="s">
        <v>4</v>
      </c>
      <c r="B86" s="125"/>
      <c r="C86" s="202"/>
      <c r="D86" s="202"/>
      <c r="E86" s="202"/>
      <c r="F86" s="202"/>
      <c r="G86" s="202"/>
      <c r="H86" s="202"/>
      <c r="I86" s="202"/>
      <c r="J86" s="202"/>
      <c r="K86" s="202"/>
      <c r="L86" s="202"/>
      <c r="M86" s="50"/>
    </row>
    <row r="87" spans="1:13" s="93" customFormat="1" ht="15" customHeight="1" x14ac:dyDescent="0.2">
      <c r="A87" s="50"/>
      <c r="B87" s="50"/>
      <c r="C87" s="50"/>
      <c r="D87" s="50"/>
      <c r="E87" s="50"/>
      <c r="F87" s="50"/>
      <c r="G87" s="50"/>
      <c r="H87" s="50"/>
      <c r="I87" s="50"/>
      <c r="J87" s="50"/>
      <c r="K87" s="50"/>
      <c r="L87" s="50"/>
      <c r="M87" s="50"/>
    </row>
    <row r="88" spans="1:13" s="93" customFormat="1" ht="18" customHeight="1" x14ac:dyDescent="0.2">
      <c r="A88" s="125" t="s">
        <v>5</v>
      </c>
      <c r="B88" s="125"/>
      <c r="C88" s="125"/>
      <c r="D88" s="125"/>
      <c r="E88" s="203"/>
      <c r="F88" s="203"/>
      <c r="G88" s="203"/>
      <c r="H88" s="203"/>
      <c r="I88" s="203"/>
      <c r="J88" s="203"/>
      <c r="K88" s="203"/>
      <c r="L88" s="203"/>
      <c r="M88" s="50"/>
    </row>
    <row r="89" spans="1:13" s="93" customFormat="1" ht="18" customHeight="1" x14ac:dyDescent="0.2">
      <c r="A89" s="81"/>
      <c r="B89" s="81"/>
      <c r="C89" s="81"/>
      <c r="D89" s="40" t="s">
        <v>70</v>
      </c>
      <c r="E89" s="204" t="s">
        <v>126</v>
      </c>
      <c r="F89" s="204"/>
      <c r="G89" s="204"/>
      <c r="H89" s="204"/>
      <c r="I89" s="204"/>
      <c r="J89" s="204"/>
      <c r="K89" s="204"/>
      <c r="L89" s="204"/>
      <c r="M89" s="50"/>
    </row>
    <row r="90" spans="1:13" s="93" customFormat="1" ht="12.75" customHeight="1" x14ac:dyDescent="0.2">
      <c r="A90" s="81"/>
      <c r="B90" s="81"/>
      <c r="C90" s="81"/>
      <c r="D90" s="41"/>
      <c r="E90" s="81"/>
      <c r="F90" s="81"/>
      <c r="G90" s="81"/>
      <c r="H90" s="81"/>
      <c r="I90" s="81"/>
      <c r="J90" s="81"/>
      <c r="K90" s="81"/>
      <c r="L90" s="50"/>
      <c r="M90" s="50"/>
    </row>
    <row r="91" spans="1:13" s="93" customFormat="1" ht="21.75" customHeight="1" x14ac:dyDescent="0.2">
      <c r="A91" s="124" t="s">
        <v>24</v>
      </c>
      <c r="B91" s="124"/>
      <c r="C91" s="124"/>
      <c r="D91" s="124"/>
      <c r="E91" s="203"/>
      <c r="F91" s="203"/>
      <c r="G91" s="203"/>
      <c r="H91" s="203"/>
      <c r="I91" s="203"/>
      <c r="J91" s="203"/>
      <c r="K91" s="203"/>
      <c r="L91" s="203"/>
      <c r="M91" s="50"/>
    </row>
    <row r="92" spans="1:13" s="93" customFormat="1" ht="21" customHeight="1" x14ac:dyDescent="0.2">
      <c r="A92" s="42"/>
      <c r="B92" s="42"/>
      <c r="C92" s="81"/>
      <c r="D92" s="40" t="s">
        <v>70</v>
      </c>
      <c r="E92" s="204" t="s">
        <v>126</v>
      </c>
      <c r="F92" s="204"/>
      <c r="G92" s="204"/>
      <c r="H92" s="204"/>
      <c r="I92" s="204"/>
      <c r="J92" s="204"/>
      <c r="K92" s="204"/>
      <c r="L92" s="204"/>
      <c r="M92" s="50"/>
    </row>
    <row r="93" spans="1:13" s="93" customFormat="1" ht="6.75" customHeight="1" x14ac:dyDescent="0.2">
      <c r="A93" s="81"/>
      <c r="B93" s="81"/>
      <c r="C93" s="81"/>
      <c r="D93" s="81"/>
      <c r="E93" s="81"/>
      <c r="F93" s="81"/>
      <c r="G93" s="81"/>
      <c r="H93" s="81"/>
      <c r="I93" s="81"/>
      <c r="J93" s="81"/>
      <c r="K93" s="81"/>
      <c r="L93" s="50"/>
      <c r="M93" s="50"/>
    </row>
    <row r="94" spans="1:13" s="93" customFormat="1" ht="18.75" customHeight="1" x14ac:dyDescent="0.15">
      <c r="A94" s="171" t="s">
        <v>33</v>
      </c>
      <c r="B94" s="171"/>
      <c r="C94" s="170"/>
      <c r="D94" s="170"/>
      <c r="E94" s="170"/>
      <c r="F94" s="81"/>
      <c r="G94" s="43"/>
      <c r="H94" s="43"/>
      <c r="I94" s="44"/>
      <c r="J94" s="44"/>
      <c r="K94" s="45" t="s">
        <v>7</v>
      </c>
      <c r="L94" s="50"/>
      <c r="M94" s="50"/>
    </row>
    <row r="96" spans="1:13" ht="11.25" hidden="1" x14ac:dyDescent="0.2">
      <c r="A96" s="8" t="s">
        <v>28</v>
      </c>
    </row>
    <row r="97" spans="1:1" ht="11.25" hidden="1" x14ac:dyDescent="0.2">
      <c r="A97" s="8" t="s">
        <v>29</v>
      </c>
    </row>
    <row r="98" spans="1:1" ht="11.25" hidden="1" x14ac:dyDescent="0.2">
      <c r="A98" s="8" t="s">
        <v>30</v>
      </c>
    </row>
  </sheetData>
  <sheetProtection algorithmName="SHA-512" hashValue="8U1uMlg9Sn9vsWuCIeKY11dNtzUGjKRw635U1BSR0sLnHWr3R/DHOxfee43VD29p92SR6Oafz3SAv8jNU0QpAQ==" saltValue="kRD2puFtBLumC1k/9xVlAQ==" spinCount="100000" sheet="1" formatCells="0" formatColumns="0" formatRows="0" selectLockedCells="1"/>
  <protectedRanges>
    <protectedRange sqref="G46:G49" name="Rango1"/>
    <protectedRange sqref="K22" name="Rango1_4"/>
    <protectedRange sqref="B7:C7 L8" name="Rango1_2_1"/>
    <protectedRange sqref="E35 G26 G30 G35 G39 G44:G45" name="Rango1_2"/>
    <protectedRange sqref="I38:M38" name="Rango1_3"/>
    <protectedRange sqref="K23:K24" name="Rango1_4_1"/>
    <protectedRange sqref="G54:G56" name="Rango1_7"/>
    <protectedRange sqref="H62" name="Rango1_5_2"/>
    <protectedRange sqref="H63:H65" name="Rango1_6_2"/>
    <protectedRange sqref="D56:E60" name="Rango1_1_2_1_3_1_2"/>
  </protectedRanges>
  <mergeCells count="150">
    <mergeCell ref="A6:M6"/>
    <mergeCell ref="B7:J7"/>
    <mergeCell ref="L7:M7"/>
    <mergeCell ref="A8:B8"/>
    <mergeCell ref="C8:G8"/>
    <mergeCell ref="I8:J8"/>
    <mergeCell ref="L8:M8"/>
    <mergeCell ref="L14:M14"/>
    <mergeCell ref="A16:B16"/>
    <mergeCell ref="I16:L16"/>
    <mergeCell ref="B10:D10"/>
    <mergeCell ref="F10:H10"/>
    <mergeCell ref="J10:M10"/>
    <mergeCell ref="A12:A13"/>
    <mergeCell ref="B12:M12"/>
    <mergeCell ref="C13:D13"/>
    <mergeCell ref="E13:F13"/>
    <mergeCell ref="G13:H13"/>
    <mergeCell ref="I13:J13"/>
    <mergeCell ref="L13:M13"/>
    <mergeCell ref="A17:B17"/>
    <mergeCell ref="I17:K17"/>
    <mergeCell ref="A18:B18"/>
    <mergeCell ref="I18:K18"/>
    <mergeCell ref="A19:B19"/>
    <mergeCell ref="A20:B20"/>
    <mergeCell ref="C14:D14"/>
    <mergeCell ref="E14:F14"/>
    <mergeCell ref="G14:H14"/>
    <mergeCell ref="I14:J14"/>
    <mergeCell ref="A21:B21"/>
    <mergeCell ref="I21:L21"/>
    <mergeCell ref="I22:K22"/>
    <mergeCell ref="A23:G23"/>
    <mergeCell ref="I23:K23"/>
    <mergeCell ref="A24:B25"/>
    <mergeCell ref="C24:F24"/>
    <mergeCell ref="G24:G25"/>
    <mergeCell ref="I24:K24"/>
    <mergeCell ref="A30:G30"/>
    <mergeCell ref="A31:B31"/>
    <mergeCell ref="I31:L31"/>
    <mergeCell ref="A32:B32"/>
    <mergeCell ref="I32:I34"/>
    <mergeCell ref="A33:B33"/>
    <mergeCell ref="A34:B34"/>
    <mergeCell ref="A26:G26"/>
    <mergeCell ref="A27:B27"/>
    <mergeCell ref="I27:J27"/>
    <mergeCell ref="A28:B28"/>
    <mergeCell ref="I28:J28"/>
    <mergeCell ref="A29:B29"/>
    <mergeCell ref="I29:J29"/>
    <mergeCell ref="A37:B37"/>
    <mergeCell ref="I37:J37"/>
    <mergeCell ref="K37:L37"/>
    <mergeCell ref="A38:B38"/>
    <mergeCell ref="A39:G39"/>
    <mergeCell ref="I39:K39"/>
    <mergeCell ref="A35:G35"/>
    <mergeCell ref="I35:J35"/>
    <mergeCell ref="K35:L35"/>
    <mergeCell ref="A36:B36"/>
    <mergeCell ref="I36:J36"/>
    <mergeCell ref="K36:L36"/>
    <mergeCell ref="L44:L45"/>
    <mergeCell ref="M44:M45"/>
    <mergeCell ref="A45:C45"/>
    <mergeCell ref="D45:G45"/>
    <mergeCell ref="A40:B40"/>
    <mergeCell ref="I40:K40"/>
    <mergeCell ref="A41:B41"/>
    <mergeCell ref="I41:K41"/>
    <mergeCell ref="A42:B42"/>
    <mergeCell ref="I42:K42"/>
    <mergeCell ref="I46:K46"/>
    <mergeCell ref="A47:F47"/>
    <mergeCell ref="I47:K47"/>
    <mergeCell ref="A48:C48"/>
    <mergeCell ref="D48:F48"/>
    <mergeCell ref="I48:J49"/>
    <mergeCell ref="A49:C49"/>
    <mergeCell ref="D49:F49"/>
    <mergeCell ref="A43:B43"/>
    <mergeCell ref="I43:K43"/>
    <mergeCell ref="I44:K45"/>
    <mergeCell ref="A54:E54"/>
    <mergeCell ref="H54:I55"/>
    <mergeCell ref="J54:L54"/>
    <mergeCell ref="A55:C55"/>
    <mergeCell ref="D55:E55"/>
    <mergeCell ref="A56:C56"/>
    <mergeCell ref="D56:E56"/>
    <mergeCell ref="H56:I56"/>
    <mergeCell ref="A50:B50"/>
    <mergeCell ref="I50:K50"/>
    <mergeCell ref="A51:B51"/>
    <mergeCell ref="I51:K51"/>
    <mergeCell ref="A52:C52"/>
    <mergeCell ref="D52:F52"/>
    <mergeCell ref="A59:C59"/>
    <mergeCell ref="D59:E59"/>
    <mergeCell ref="H59:I59"/>
    <mergeCell ref="A60:C60"/>
    <mergeCell ref="D60:E60"/>
    <mergeCell ref="H60:I60"/>
    <mergeCell ref="A57:C57"/>
    <mergeCell ref="D57:E57"/>
    <mergeCell ref="H57:I57"/>
    <mergeCell ref="A58:C58"/>
    <mergeCell ref="D58:E58"/>
    <mergeCell ref="H58:I58"/>
    <mergeCell ref="A66:C66"/>
    <mergeCell ref="H66:K66"/>
    <mergeCell ref="A67:C67"/>
    <mergeCell ref="H67:K67"/>
    <mergeCell ref="A68:C68"/>
    <mergeCell ref="H68:K68"/>
    <mergeCell ref="H62:L62"/>
    <mergeCell ref="H63:K63"/>
    <mergeCell ref="A64:C65"/>
    <mergeCell ref="D64:F64"/>
    <mergeCell ref="H64:K64"/>
    <mergeCell ref="H65:K65"/>
    <mergeCell ref="A72:C72"/>
    <mergeCell ref="H72:K72"/>
    <mergeCell ref="A73:C73"/>
    <mergeCell ref="H73:K73"/>
    <mergeCell ref="H74:K74"/>
    <mergeCell ref="A80:B80"/>
    <mergeCell ref="C80:D80"/>
    <mergeCell ref="A69:C69"/>
    <mergeCell ref="H69:K69"/>
    <mergeCell ref="A70:C70"/>
    <mergeCell ref="H70:K70"/>
    <mergeCell ref="A71:C71"/>
    <mergeCell ref="H71:K71"/>
    <mergeCell ref="E89:L89"/>
    <mergeCell ref="A91:D91"/>
    <mergeCell ref="E91:L91"/>
    <mergeCell ref="E92:L92"/>
    <mergeCell ref="A94:B94"/>
    <mergeCell ref="C94:E94"/>
    <mergeCell ref="A81:M83"/>
    <mergeCell ref="A84:B84"/>
    <mergeCell ref="C84:L84"/>
    <mergeCell ref="A86:B86"/>
    <mergeCell ref="C86:L86"/>
    <mergeCell ref="A88:D88"/>
    <mergeCell ref="E88:L88"/>
  </mergeCells>
  <conditionalFormatting sqref="B14">
    <cfRule type="cellIs" dxfId="128" priority="5" operator="lessThan">
      <formula>0</formula>
    </cfRule>
    <cfRule type="cellIs" dxfId="127" priority="7" stopIfTrue="1" operator="lessThan">
      <formula>$C$21</formula>
    </cfRule>
  </conditionalFormatting>
  <conditionalFormatting sqref="C17:C20">
    <cfRule type="cellIs" dxfId="126" priority="4" operator="lessThan">
      <formula>0</formula>
    </cfRule>
  </conditionalFormatting>
  <conditionalFormatting sqref="L14">
    <cfRule type="cellIs" dxfId="125" priority="6" stopIfTrue="1" operator="lessThan">
      <formula>$F$21</formula>
    </cfRule>
    <cfRule type="cellIs" dxfId="124" priority="8" stopIfTrue="1" operator="lessThan">
      <formula>0</formula>
    </cfRule>
  </conditionalFormatting>
  <conditionalFormatting sqref="C21">
    <cfRule type="cellIs" dxfId="123" priority="3" operator="lessThan">
      <formula>0</formula>
    </cfRule>
  </conditionalFormatting>
  <conditionalFormatting sqref="F17:F20">
    <cfRule type="cellIs" dxfId="122" priority="2" stopIfTrue="1" operator="lessThan">
      <formula>0</formula>
    </cfRule>
  </conditionalFormatting>
  <conditionalFormatting sqref="F21">
    <cfRule type="cellIs" dxfId="121" priority="1" operator="lessThan">
      <formula>0</formula>
    </cfRule>
  </conditionalFormatting>
  <dataValidations count="4">
    <dataValidation allowBlank="1" error="Elija un Mes de la Lista Desplegable." sqref="L7:M7"/>
    <dataValidation type="whole" allowBlank="1" showInputMessage="1" showErrorMessage="1" error="Solo se admiten datos numéricos" sqref="L17:L18 G14 L14 I14 D44:F44 B14:D14 D43 D48:D49 C17:F21 K28:K29 C27:C29 E36:E38 C36:C38 F43:G43 E31:E34 C31:C34 E40:E43 E27:E29 C40:C44 L22:L24 L63:L74">
      <formula1>0</formula1>
      <formula2>999999</formula2>
    </dataValidation>
    <dataValidation type="whole" operator="greaterThanOrEqual" allowBlank="1" showInputMessage="1" showErrorMessage="1" error="Verifique los Datos Introducidos" sqref="C56:D56 D57:D60">
      <formula1>0</formula1>
    </dataValidation>
    <dataValidation type="whole" allowBlank="1" showInputMessage="1" showErrorMessage="1" error="Solo introduzca números" sqref="L51:M51 L40:L44 L46:L50">
      <formula1>0</formula1>
      <formula2>99999</formula2>
    </dataValidation>
  </dataValidations>
  <printOptions horizontalCentered="1"/>
  <pageMargins left="0.23622047244094491" right="0.23622047244094491" top="0.35433070866141736" bottom="0.51181102362204722" header="0" footer="0"/>
  <pageSetup scale="81"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8"/>
  <sheetViews>
    <sheetView view="pageBreakPreview" zoomScale="130" zoomScaleNormal="100" zoomScaleSheetLayoutView="130" workbookViewId="0">
      <selection activeCell="C14" sqref="C14:D14"/>
    </sheetView>
  </sheetViews>
  <sheetFormatPr baseColWidth="10" defaultRowHeight="9" x14ac:dyDescent="0.2"/>
  <cols>
    <col min="1" max="1" width="10.5703125" style="2" customWidth="1"/>
    <col min="2" max="2" width="12.7109375" style="2" customWidth="1"/>
    <col min="3" max="6" width="8.7109375" style="2" customWidth="1"/>
    <col min="7" max="8" width="7.85546875" style="2" customWidth="1"/>
    <col min="9" max="9" width="9.85546875" style="2" customWidth="1"/>
    <col min="10" max="10" width="11.42578125" style="2" customWidth="1"/>
    <col min="11" max="11" width="10.140625" style="2" customWidth="1"/>
    <col min="12" max="13" width="9.5703125" style="2" customWidth="1"/>
    <col min="14" max="16384" width="11.42578125" style="2"/>
  </cols>
  <sheetData>
    <row r="1" spans="1:15" s="52" customFormat="1" ht="11.25" customHeight="1" x14ac:dyDescent="0.2">
      <c r="A1" s="28"/>
      <c r="B1" s="28"/>
      <c r="C1" s="28"/>
      <c r="D1" s="28"/>
      <c r="E1" s="28"/>
      <c r="F1" s="28"/>
      <c r="G1" s="28"/>
      <c r="H1" s="29"/>
      <c r="I1" s="29"/>
      <c r="J1" s="29"/>
      <c r="K1" s="29"/>
      <c r="L1" s="29"/>
      <c r="M1" s="29"/>
    </row>
    <row r="2" spans="1:15" s="52" customFormat="1" ht="14.25" customHeight="1" x14ac:dyDescent="0.2">
      <c r="A2" s="29"/>
      <c r="B2" s="29"/>
      <c r="C2" s="29"/>
      <c r="D2" s="28"/>
      <c r="E2" s="28"/>
      <c r="F2" s="28"/>
      <c r="G2" s="28"/>
      <c r="H2" s="29"/>
      <c r="I2" s="29"/>
      <c r="J2" s="29"/>
      <c r="K2" s="29"/>
      <c r="L2" s="29"/>
      <c r="M2" s="29"/>
    </row>
    <row r="3" spans="1:15" s="52" customFormat="1" ht="12" customHeight="1" x14ac:dyDescent="0.2">
      <c r="A3" s="29"/>
      <c r="B3" s="29"/>
      <c r="C3" s="29"/>
      <c r="D3" s="28"/>
      <c r="E3" s="28"/>
      <c r="F3" s="28"/>
      <c r="G3" s="28"/>
      <c r="H3" s="29"/>
      <c r="I3" s="29"/>
      <c r="J3" s="29"/>
      <c r="K3" s="29"/>
      <c r="L3" s="29"/>
      <c r="M3" s="29"/>
    </row>
    <row r="4" spans="1:15" x14ac:dyDescent="0.2">
      <c r="A4" s="50"/>
      <c r="B4" s="50"/>
      <c r="C4" s="50"/>
      <c r="D4" s="50"/>
      <c r="E4" s="50"/>
      <c r="F4" s="50"/>
      <c r="G4" s="50"/>
      <c r="H4" s="50"/>
      <c r="I4" s="50"/>
      <c r="J4" s="50"/>
      <c r="K4" s="50"/>
      <c r="L4" s="50"/>
      <c r="M4" s="50"/>
    </row>
    <row r="5" spans="1:15" s="5" customFormat="1" x14ac:dyDescent="0.2">
      <c r="A5" s="31"/>
      <c r="B5" s="31"/>
      <c r="C5" s="31"/>
      <c r="D5" s="31"/>
      <c r="E5" s="31"/>
      <c r="F5" s="31"/>
      <c r="G5" s="31"/>
      <c r="H5" s="31"/>
      <c r="I5" s="31"/>
      <c r="J5" s="31"/>
      <c r="K5" s="31"/>
      <c r="L5" s="31"/>
      <c r="M5" s="31"/>
    </row>
    <row r="6" spans="1:15" s="5" customFormat="1" ht="18.75" customHeight="1" x14ac:dyDescent="0.2">
      <c r="A6" s="147" t="s">
        <v>72</v>
      </c>
      <c r="B6" s="147"/>
      <c r="C6" s="147"/>
      <c r="D6" s="147"/>
      <c r="E6" s="147"/>
      <c r="F6" s="147"/>
      <c r="G6" s="147"/>
      <c r="H6" s="147"/>
      <c r="I6" s="147"/>
      <c r="J6" s="147"/>
      <c r="K6" s="147"/>
      <c r="L6" s="147"/>
      <c r="M6" s="147"/>
    </row>
    <row r="7" spans="1:15" s="55" customFormat="1" ht="26.25" customHeight="1" x14ac:dyDescent="0.25">
      <c r="A7" s="56" t="s">
        <v>113</v>
      </c>
      <c r="B7" s="238">
        <f>MARZO!B7</f>
        <v>0</v>
      </c>
      <c r="C7" s="238"/>
      <c r="D7" s="238"/>
      <c r="E7" s="238"/>
      <c r="F7" s="238"/>
      <c r="G7" s="238"/>
      <c r="H7" s="238"/>
      <c r="I7" s="238"/>
      <c r="J7" s="238"/>
      <c r="K7" s="54" t="s">
        <v>75</v>
      </c>
      <c r="L7" s="238">
        <f>MARZO!L7</f>
        <v>0</v>
      </c>
      <c r="M7" s="238"/>
    </row>
    <row r="8" spans="1:15" s="57" customFormat="1" ht="23.25" customHeight="1" x14ac:dyDescent="0.25">
      <c r="A8" s="239" t="s">
        <v>0</v>
      </c>
      <c r="B8" s="239"/>
      <c r="C8" s="240">
        <f>MARZO!C8</f>
        <v>0</v>
      </c>
      <c r="D8" s="240"/>
      <c r="E8" s="240"/>
      <c r="F8" s="240"/>
      <c r="G8" s="240"/>
      <c r="H8" s="85" t="s">
        <v>1</v>
      </c>
      <c r="I8" s="241" t="s">
        <v>154</v>
      </c>
      <c r="J8" s="241"/>
      <c r="K8" s="85" t="s">
        <v>2</v>
      </c>
      <c r="L8" s="241">
        <f>MARZO!L8</f>
        <v>0</v>
      </c>
      <c r="M8" s="241"/>
    </row>
    <row r="9" spans="1:15" s="57" customFormat="1" ht="4.5" customHeight="1" x14ac:dyDescent="0.2">
      <c r="A9" s="58"/>
      <c r="B9" s="58"/>
      <c r="C9" s="58"/>
      <c r="D9" s="58"/>
      <c r="E9" s="59"/>
      <c r="F9" s="60"/>
      <c r="G9" s="60"/>
      <c r="H9" s="59"/>
      <c r="I9" s="85"/>
      <c r="J9" s="58"/>
      <c r="K9" s="59"/>
      <c r="L9" s="58"/>
      <c r="M9" s="58"/>
      <c r="N9" s="61"/>
      <c r="O9" s="61"/>
    </row>
    <row r="10" spans="1:15" s="57" customFormat="1" ht="15" customHeight="1" x14ac:dyDescent="0.2">
      <c r="A10" s="62" t="s">
        <v>74</v>
      </c>
      <c r="B10" s="242">
        <f>MARZO!B10</f>
        <v>0</v>
      </c>
      <c r="C10" s="242"/>
      <c r="D10" s="242"/>
      <c r="E10" s="85" t="s">
        <v>22</v>
      </c>
      <c r="F10" s="242">
        <f>MARZO!F10</f>
        <v>0</v>
      </c>
      <c r="G10" s="242"/>
      <c r="H10" s="242"/>
      <c r="I10" s="85" t="s">
        <v>23</v>
      </c>
      <c r="J10" s="242">
        <f>MARZO!J10</f>
        <v>0</v>
      </c>
      <c r="K10" s="242"/>
      <c r="L10" s="242"/>
      <c r="M10" s="242"/>
    </row>
    <row r="11" spans="1:15" s="97" customFormat="1" ht="16.5" customHeight="1" x14ac:dyDescent="0.2">
      <c r="A11" s="96"/>
      <c r="B11" s="96"/>
      <c r="C11" s="96"/>
      <c r="D11" s="96"/>
      <c r="E11" s="96"/>
      <c r="F11" s="96"/>
      <c r="G11" s="96"/>
      <c r="H11" s="96"/>
      <c r="I11" s="96"/>
      <c r="J11" s="96"/>
      <c r="K11" s="96"/>
      <c r="L11" s="96"/>
      <c r="M11" s="96"/>
    </row>
    <row r="12" spans="1:15" ht="12.75" customHeight="1" x14ac:dyDescent="0.2">
      <c r="A12" s="197" t="s">
        <v>3</v>
      </c>
      <c r="B12" s="167" t="s">
        <v>21</v>
      </c>
      <c r="C12" s="168"/>
      <c r="D12" s="168"/>
      <c r="E12" s="168"/>
      <c r="F12" s="168"/>
      <c r="G12" s="168"/>
      <c r="H12" s="168"/>
      <c r="I12" s="168"/>
      <c r="J12" s="168"/>
      <c r="K12" s="168"/>
      <c r="L12" s="168"/>
      <c r="M12" s="169"/>
    </row>
    <row r="13" spans="1:15" ht="29.25" customHeight="1" x14ac:dyDescent="0.2">
      <c r="A13" s="198"/>
      <c r="B13" s="75" t="s">
        <v>69</v>
      </c>
      <c r="C13" s="128" t="s">
        <v>114</v>
      </c>
      <c r="D13" s="129"/>
      <c r="E13" s="128" t="s">
        <v>134</v>
      </c>
      <c r="F13" s="129"/>
      <c r="G13" s="128" t="s">
        <v>37</v>
      </c>
      <c r="H13" s="129"/>
      <c r="I13" s="128" t="s">
        <v>38</v>
      </c>
      <c r="J13" s="129"/>
      <c r="K13" s="74" t="s">
        <v>36</v>
      </c>
      <c r="L13" s="128" t="s">
        <v>49</v>
      </c>
      <c r="M13" s="129"/>
    </row>
    <row r="14" spans="1:15" ht="25.5" customHeight="1" x14ac:dyDescent="0.2">
      <c r="A14" s="90" t="s">
        <v>20</v>
      </c>
      <c r="B14" s="88">
        <f>MARZO!L14</f>
        <v>0</v>
      </c>
      <c r="C14" s="126"/>
      <c r="D14" s="127"/>
      <c r="E14" s="195"/>
      <c r="F14" s="196"/>
      <c r="G14" s="126"/>
      <c r="H14" s="127"/>
      <c r="I14" s="143">
        <f>D45</f>
        <v>0</v>
      </c>
      <c r="J14" s="143"/>
      <c r="K14" s="80">
        <f>D52</f>
        <v>0</v>
      </c>
      <c r="L14" s="110">
        <f>B14+C14+E14+G14-I14-K14</f>
        <v>0</v>
      </c>
      <c r="M14" s="110"/>
    </row>
    <row r="15" spans="1:15" ht="10.5" customHeight="1" x14ac:dyDescent="0.2">
      <c r="A15" s="50"/>
      <c r="B15" s="50"/>
      <c r="C15" s="50"/>
      <c r="D15" s="50"/>
      <c r="E15" s="50"/>
      <c r="F15" s="50"/>
      <c r="G15" s="50"/>
      <c r="H15" s="36"/>
      <c r="I15" s="36"/>
      <c r="J15" s="36"/>
      <c r="K15" s="36"/>
      <c r="L15" s="36"/>
      <c r="M15" s="50"/>
    </row>
    <row r="16" spans="1:15" ht="29.25" customHeight="1" x14ac:dyDescent="0.2">
      <c r="A16" s="128" t="s">
        <v>39</v>
      </c>
      <c r="B16" s="129"/>
      <c r="C16" s="1" t="s">
        <v>25</v>
      </c>
      <c r="D16" s="1" t="s">
        <v>26</v>
      </c>
      <c r="E16" s="1" t="s">
        <v>65</v>
      </c>
      <c r="F16" s="1" t="s">
        <v>27</v>
      </c>
      <c r="G16" s="50"/>
      <c r="H16" s="50"/>
      <c r="I16" s="167" t="s">
        <v>110</v>
      </c>
      <c r="J16" s="168"/>
      <c r="K16" s="168"/>
      <c r="L16" s="169"/>
      <c r="M16" s="50"/>
    </row>
    <row r="17" spans="1:13" ht="20.25" customHeight="1" x14ac:dyDescent="0.2">
      <c r="A17" s="130" t="s">
        <v>34</v>
      </c>
      <c r="B17" s="131"/>
      <c r="C17" s="63">
        <f>MARZO!F17</f>
        <v>0</v>
      </c>
      <c r="D17" s="10"/>
      <c r="E17" s="10"/>
      <c r="F17" s="9">
        <f>+C17+D17-E17-C43</f>
        <v>0</v>
      </c>
      <c r="G17" s="50"/>
      <c r="H17" s="50"/>
      <c r="I17" s="132" t="s">
        <v>111</v>
      </c>
      <c r="J17" s="132"/>
      <c r="K17" s="132"/>
      <c r="L17" s="10"/>
      <c r="M17" s="50"/>
    </row>
    <row r="18" spans="1:13" ht="20.25" customHeight="1" x14ac:dyDescent="0.2">
      <c r="A18" s="130" t="s">
        <v>35</v>
      </c>
      <c r="B18" s="131"/>
      <c r="C18" s="63">
        <f>MARZO!F18</f>
        <v>0</v>
      </c>
      <c r="D18" s="10"/>
      <c r="E18" s="10"/>
      <c r="F18" s="9">
        <f>+C18+D18-E18-D43</f>
        <v>0</v>
      </c>
      <c r="G18" s="50"/>
      <c r="H18" s="36"/>
      <c r="I18" s="132" t="s">
        <v>50</v>
      </c>
      <c r="J18" s="132"/>
      <c r="K18" s="132"/>
      <c r="L18" s="10"/>
      <c r="M18" s="50"/>
    </row>
    <row r="19" spans="1:13" ht="20.25" customHeight="1" x14ac:dyDescent="0.2">
      <c r="A19" s="130" t="s">
        <v>48</v>
      </c>
      <c r="B19" s="131"/>
      <c r="C19" s="63">
        <f>MARZO!F19</f>
        <v>0</v>
      </c>
      <c r="D19" s="10"/>
      <c r="E19" s="10"/>
      <c r="F19" s="9">
        <f>+C19+D19-E19-E43</f>
        <v>0</v>
      </c>
      <c r="G19" s="50"/>
      <c r="H19" s="36"/>
      <c r="I19" s="50"/>
      <c r="J19" s="50"/>
      <c r="K19" s="50"/>
      <c r="L19" s="50"/>
      <c r="M19" s="50"/>
    </row>
    <row r="20" spans="1:13" ht="20.25" customHeight="1" x14ac:dyDescent="0.2">
      <c r="A20" s="130" t="s">
        <v>135</v>
      </c>
      <c r="B20" s="131"/>
      <c r="C20" s="63">
        <f>MARZO!F20</f>
        <v>0</v>
      </c>
      <c r="D20" s="10"/>
      <c r="E20" s="10"/>
      <c r="F20" s="9">
        <f>+C20+D20-E20-F43</f>
        <v>0</v>
      </c>
      <c r="G20" s="50"/>
      <c r="H20" s="36"/>
      <c r="I20" s="50"/>
      <c r="J20" s="50"/>
      <c r="K20" s="50"/>
      <c r="L20" s="50"/>
      <c r="M20" s="50"/>
    </row>
    <row r="21" spans="1:13" ht="20.25" customHeight="1" x14ac:dyDescent="0.2">
      <c r="A21" s="153" t="s">
        <v>46</v>
      </c>
      <c r="B21" s="153"/>
      <c r="C21" s="9">
        <f>SUM(C17:C20)</f>
        <v>0</v>
      </c>
      <c r="D21" s="9">
        <f t="shared" ref="D21:F21" si="0">SUM(D17:D20)</f>
        <v>0</v>
      </c>
      <c r="E21" s="9">
        <f t="shared" si="0"/>
        <v>0</v>
      </c>
      <c r="F21" s="9">
        <f t="shared" si="0"/>
        <v>0</v>
      </c>
      <c r="G21" s="50"/>
      <c r="H21" s="50"/>
      <c r="I21" s="167" t="s">
        <v>112</v>
      </c>
      <c r="J21" s="168"/>
      <c r="K21" s="168"/>
      <c r="L21" s="169"/>
      <c r="M21" s="50"/>
    </row>
    <row r="22" spans="1:13" ht="19.5" customHeight="1" x14ac:dyDescent="0.2">
      <c r="A22" s="37"/>
      <c r="B22" s="37"/>
      <c r="C22" s="37"/>
      <c r="D22" s="37"/>
      <c r="E22" s="37"/>
      <c r="F22" s="37"/>
      <c r="G22" s="37"/>
      <c r="H22" s="50"/>
      <c r="I22" s="133" t="s">
        <v>67</v>
      </c>
      <c r="J22" s="134"/>
      <c r="K22" s="135"/>
      <c r="L22" s="76"/>
      <c r="M22" s="50"/>
    </row>
    <row r="23" spans="1:13" ht="20.25" customHeight="1" x14ac:dyDescent="0.2">
      <c r="A23" s="215" t="s">
        <v>98</v>
      </c>
      <c r="B23" s="216"/>
      <c r="C23" s="216"/>
      <c r="D23" s="216"/>
      <c r="E23" s="216"/>
      <c r="F23" s="216"/>
      <c r="G23" s="217"/>
      <c r="H23" s="50"/>
      <c r="I23" s="133" t="s">
        <v>68</v>
      </c>
      <c r="J23" s="134"/>
      <c r="K23" s="135"/>
      <c r="L23" s="76"/>
      <c r="M23" s="50"/>
    </row>
    <row r="24" spans="1:13" ht="15.75" customHeight="1" x14ac:dyDescent="0.2">
      <c r="A24" s="208" t="s">
        <v>87</v>
      </c>
      <c r="B24" s="208"/>
      <c r="C24" s="212" t="s">
        <v>130</v>
      </c>
      <c r="D24" s="213"/>
      <c r="E24" s="213"/>
      <c r="F24" s="214"/>
      <c r="G24" s="207" t="s">
        <v>86</v>
      </c>
      <c r="H24" s="50"/>
      <c r="I24" s="133" t="s">
        <v>115</v>
      </c>
      <c r="J24" s="134"/>
      <c r="K24" s="135"/>
      <c r="L24" s="76"/>
      <c r="M24" s="50"/>
    </row>
    <row r="25" spans="1:13" ht="21.75" customHeight="1" x14ac:dyDescent="0.2">
      <c r="A25" s="208"/>
      <c r="B25" s="208"/>
      <c r="C25" s="64" t="s">
        <v>131</v>
      </c>
      <c r="D25" s="64" t="s">
        <v>88</v>
      </c>
      <c r="E25" s="92" t="s">
        <v>89</v>
      </c>
      <c r="F25" s="4" t="s">
        <v>145</v>
      </c>
      <c r="G25" s="207"/>
      <c r="H25" s="50"/>
      <c r="I25" s="50"/>
      <c r="J25" s="50"/>
      <c r="K25" s="50"/>
      <c r="L25" s="50"/>
      <c r="M25" s="50"/>
    </row>
    <row r="26" spans="1:13" ht="20.25" customHeight="1" x14ac:dyDescent="0.2">
      <c r="A26" s="218" t="s">
        <v>100</v>
      </c>
      <c r="B26" s="219"/>
      <c r="C26" s="219"/>
      <c r="D26" s="219"/>
      <c r="E26" s="219"/>
      <c r="F26" s="219"/>
      <c r="G26" s="220"/>
      <c r="H26" s="50"/>
      <c r="I26" s="50"/>
      <c r="J26" s="50"/>
      <c r="K26" s="50"/>
      <c r="L26" s="50"/>
      <c r="M26" s="50"/>
    </row>
    <row r="27" spans="1:13" ht="20.25" customHeight="1" x14ac:dyDescent="0.2">
      <c r="A27" s="205" t="s">
        <v>76</v>
      </c>
      <c r="B27" s="206"/>
      <c r="C27" s="65"/>
      <c r="D27" s="65"/>
      <c r="E27" s="65"/>
      <c r="F27" s="65"/>
      <c r="G27" s="65"/>
      <c r="H27" s="50"/>
      <c r="I27" s="128" t="s">
        <v>117</v>
      </c>
      <c r="J27" s="152"/>
      <c r="K27" s="91" t="s">
        <v>19</v>
      </c>
      <c r="L27" s="91" t="s">
        <v>118</v>
      </c>
      <c r="M27" s="50"/>
    </row>
    <row r="28" spans="1:13" ht="20.25" customHeight="1" x14ac:dyDescent="0.2">
      <c r="A28" s="199" t="s">
        <v>77</v>
      </c>
      <c r="B28" s="200"/>
      <c r="C28" s="76"/>
      <c r="D28" s="76"/>
      <c r="E28" s="76"/>
      <c r="F28" s="76"/>
      <c r="G28" s="76"/>
      <c r="H28" s="50"/>
      <c r="I28" s="236" t="s">
        <v>16</v>
      </c>
      <c r="J28" s="237"/>
      <c r="K28" s="10"/>
      <c r="L28" s="10"/>
      <c r="M28" s="50"/>
    </row>
    <row r="29" spans="1:13" ht="20.25" customHeight="1" x14ac:dyDescent="0.2">
      <c r="A29" s="199" t="s">
        <v>78</v>
      </c>
      <c r="B29" s="200"/>
      <c r="C29" s="76"/>
      <c r="D29" s="76"/>
      <c r="E29" s="76"/>
      <c r="F29" s="76"/>
      <c r="G29" s="76"/>
      <c r="H29" s="50"/>
      <c r="I29" s="236" t="s">
        <v>17</v>
      </c>
      <c r="J29" s="237"/>
      <c r="K29" s="10"/>
      <c r="L29" s="10"/>
      <c r="M29" s="50"/>
    </row>
    <row r="30" spans="1:13" ht="15.75" customHeight="1" x14ac:dyDescent="0.2">
      <c r="A30" s="218" t="s">
        <v>99</v>
      </c>
      <c r="B30" s="219"/>
      <c r="C30" s="219"/>
      <c r="D30" s="219"/>
      <c r="E30" s="219"/>
      <c r="F30" s="219"/>
      <c r="G30" s="220"/>
      <c r="H30" s="50"/>
      <c r="I30" s="50"/>
      <c r="J30" s="50"/>
      <c r="K30" s="50"/>
      <c r="L30" s="50"/>
      <c r="M30" s="50"/>
    </row>
    <row r="31" spans="1:13" ht="19.5" customHeight="1" x14ac:dyDescent="0.2">
      <c r="A31" s="199" t="s">
        <v>76</v>
      </c>
      <c r="B31" s="200"/>
      <c r="C31" s="76"/>
      <c r="D31" s="76"/>
      <c r="E31" s="76"/>
      <c r="F31" s="76"/>
      <c r="G31" s="76"/>
      <c r="H31" s="50"/>
      <c r="I31" s="209" t="s">
        <v>161</v>
      </c>
      <c r="J31" s="209"/>
      <c r="K31" s="209"/>
      <c r="L31" s="209"/>
      <c r="M31" s="50"/>
    </row>
    <row r="32" spans="1:13" ht="19.5" customHeight="1" x14ac:dyDescent="0.2">
      <c r="A32" s="199" t="s">
        <v>77</v>
      </c>
      <c r="B32" s="200"/>
      <c r="C32" s="76"/>
      <c r="D32" s="76"/>
      <c r="E32" s="76"/>
      <c r="F32" s="76"/>
      <c r="G32" s="76"/>
      <c r="H32" s="50"/>
      <c r="I32" s="210" t="s">
        <v>80</v>
      </c>
      <c r="J32" s="22" t="s">
        <v>81</v>
      </c>
      <c r="K32" s="19" t="s">
        <v>18</v>
      </c>
      <c r="L32" s="19" t="s">
        <v>19</v>
      </c>
      <c r="M32" s="50"/>
    </row>
    <row r="33" spans="1:14" ht="21" customHeight="1" x14ac:dyDescent="0.2">
      <c r="A33" s="199" t="s">
        <v>78</v>
      </c>
      <c r="B33" s="200"/>
      <c r="C33" s="76"/>
      <c r="D33" s="76"/>
      <c r="E33" s="76"/>
      <c r="F33" s="76"/>
      <c r="G33" s="76"/>
      <c r="H33" s="50"/>
      <c r="I33" s="210"/>
      <c r="J33" s="21" t="s">
        <v>16</v>
      </c>
      <c r="K33" s="99"/>
      <c r="L33" s="99"/>
      <c r="M33" s="50"/>
    </row>
    <row r="34" spans="1:14" ht="19.5" customHeight="1" x14ac:dyDescent="0.2">
      <c r="A34" s="199" t="s">
        <v>79</v>
      </c>
      <c r="B34" s="200"/>
      <c r="C34" s="76"/>
      <c r="D34" s="76"/>
      <c r="E34" s="76"/>
      <c r="F34" s="76"/>
      <c r="G34" s="76"/>
      <c r="H34" s="50"/>
      <c r="I34" s="210"/>
      <c r="J34" s="20" t="s">
        <v>17</v>
      </c>
      <c r="K34" s="99"/>
      <c r="L34" s="99"/>
      <c r="M34" s="50"/>
    </row>
    <row r="35" spans="1:14" ht="17.25" customHeight="1" x14ac:dyDescent="0.2">
      <c r="A35" s="221" t="s">
        <v>128</v>
      </c>
      <c r="B35" s="222"/>
      <c r="C35" s="222"/>
      <c r="D35" s="222"/>
      <c r="E35" s="222"/>
      <c r="F35" s="222"/>
      <c r="G35" s="223"/>
      <c r="H35" s="50"/>
      <c r="I35" s="193" t="s">
        <v>132</v>
      </c>
      <c r="J35" s="193"/>
      <c r="K35" s="194"/>
      <c r="L35" s="194"/>
      <c r="M35" s="50"/>
    </row>
    <row r="36" spans="1:14" ht="19.5" customHeight="1" x14ac:dyDescent="0.2">
      <c r="A36" s="136" t="s">
        <v>40</v>
      </c>
      <c r="B36" s="137"/>
      <c r="C36" s="65"/>
      <c r="D36" s="65"/>
      <c r="E36" s="65"/>
      <c r="F36" s="65"/>
      <c r="G36" s="65"/>
      <c r="H36" s="50"/>
      <c r="I36" s="193" t="s">
        <v>31</v>
      </c>
      <c r="J36" s="193"/>
      <c r="K36" s="194"/>
      <c r="L36" s="194"/>
      <c r="M36" s="50"/>
    </row>
    <row r="37" spans="1:14" ht="19.5" customHeight="1" x14ac:dyDescent="0.2">
      <c r="A37" s="130" t="s">
        <v>41</v>
      </c>
      <c r="B37" s="131"/>
      <c r="C37" s="76"/>
      <c r="D37" s="76"/>
      <c r="E37" s="76"/>
      <c r="F37" s="76"/>
      <c r="G37" s="76"/>
      <c r="H37" s="50"/>
      <c r="I37" s="193" t="s">
        <v>116</v>
      </c>
      <c r="J37" s="193"/>
      <c r="K37" s="194"/>
      <c r="L37" s="194"/>
      <c r="M37" s="50"/>
    </row>
    <row r="38" spans="1:14" ht="19.5" customHeight="1" x14ac:dyDescent="0.2">
      <c r="A38" s="130" t="s">
        <v>42</v>
      </c>
      <c r="B38" s="131"/>
      <c r="C38" s="76"/>
      <c r="D38" s="76"/>
      <c r="E38" s="76"/>
      <c r="F38" s="76"/>
      <c r="G38" s="76"/>
      <c r="H38" s="50"/>
      <c r="I38" s="50"/>
      <c r="J38" s="50"/>
      <c r="K38" s="50"/>
      <c r="L38" s="50"/>
      <c r="M38" s="50"/>
    </row>
    <row r="39" spans="1:14" ht="18" customHeight="1" x14ac:dyDescent="0.2">
      <c r="A39" s="154" t="s">
        <v>129</v>
      </c>
      <c r="B39" s="155"/>
      <c r="C39" s="155"/>
      <c r="D39" s="155"/>
      <c r="E39" s="155"/>
      <c r="F39" s="155"/>
      <c r="G39" s="156"/>
      <c r="H39" s="50"/>
      <c r="I39" s="128" t="s">
        <v>64</v>
      </c>
      <c r="J39" s="152"/>
      <c r="K39" s="129"/>
      <c r="L39" s="91" t="s">
        <v>51</v>
      </c>
      <c r="M39" s="91" t="s">
        <v>52</v>
      </c>
    </row>
    <row r="40" spans="1:14" ht="18" customHeight="1" x14ac:dyDescent="0.2">
      <c r="A40" s="136" t="s">
        <v>43</v>
      </c>
      <c r="B40" s="137"/>
      <c r="C40" s="65"/>
      <c r="D40" s="65"/>
      <c r="E40" s="65"/>
      <c r="F40" s="65"/>
      <c r="G40" s="65"/>
      <c r="H40" s="50"/>
      <c r="I40" s="224" t="s">
        <v>53</v>
      </c>
      <c r="J40" s="225"/>
      <c r="K40" s="226"/>
      <c r="L40" s="11"/>
      <c r="M40" s="11"/>
    </row>
    <row r="41" spans="1:14" ht="18" customHeight="1" x14ac:dyDescent="0.2">
      <c r="A41" s="130" t="s">
        <v>44</v>
      </c>
      <c r="B41" s="131"/>
      <c r="C41" s="76"/>
      <c r="D41" s="76"/>
      <c r="E41" s="76"/>
      <c r="F41" s="76"/>
      <c r="G41" s="76"/>
      <c r="H41" s="50"/>
      <c r="I41" s="224" t="s">
        <v>54</v>
      </c>
      <c r="J41" s="225"/>
      <c r="K41" s="226"/>
      <c r="L41" s="11"/>
      <c r="M41" s="11"/>
    </row>
    <row r="42" spans="1:14" ht="18" customHeight="1" x14ac:dyDescent="0.2">
      <c r="A42" s="138" t="s">
        <v>45</v>
      </c>
      <c r="B42" s="138"/>
      <c r="C42" s="76"/>
      <c r="D42" s="76"/>
      <c r="E42" s="76"/>
      <c r="F42" s="76"/>
      <c r="G42" s="76"/>
      <c r="H42" s="50"/>
      <c r="I42" s="224" t="s">
        <v>55</v>
      </c>
      <c r="J42" s="225"/>
      <c r="K42" s="226"/>
      <c r="L42" s="11"/>
      <c r="M42" s="11"/>
    </row>
    <row r="43" spans="1:14" ht="18" customHeight="1" x14ac:dyDescent="0.2">
      <c r="A43" s="142" t="s">
        <v>46</v>
      </c>
      <c r="B43" s="142"/>
      <c r="C43" s="25">
        <f>SUM(C27:C29,C31:C35,C36:C38,C40:C42)</f>
        <v>0</v>
      </c>
      <c r="D43" s="25">
        <f t="shared" ref="D43:F43" si="1">SUM(D27:D29,D31:D35,D36:D38,D40:D42)</f>
        <v>0</v>
      </c>
      <c r="E43" s="25">
        <f t="shared" si="1"/>
        <v>0</v>
      </c>
      <c r="F43" s="25">
        <f t="shared" si="1"/>
        <v>0</v>
      </c>
      <c r="G43" s="25">
        <f>SUM(G27:G29,G31:G35,G36:G38,G40:G42)</f>
        <v>0</v>
      </c>
      <c r="H43" s="50"/>
      <c r="I43" s="224" t="s">
        <v>136</v>
      </c>
      <c r="J43" s="225"/>
      <c r="K43" s="226"/>
      <c r="L43" s="11"/>
      <c r="M43" s="11"/>
    </row>
    <row r="44" spans="1:14" ht="3.75" customHeight="1" x14ac:dyDescent="0.2">
      <c r="A44" s="38"/>
      <c r="B44" s="38"/>
      <c r="C44" s="38"/>
      <c r="D44" s="38"/>
      <c r="E44" s="38"/>
      <c r="F44" s="38"/>
      <c r="G44" s="38"/>
      <c r="H44" s="50"/>
      <c r="I44" s="227" t="s">
        <v>137</v>
      </c>
      <c r="J44" s="228"/>
      <c r="K44" s="229"/>
      <c r="L44" s="243"/>
      <c r="M44" s="243"/>
      <c r="N44" s="24"/>
    </row>
    <row r="45" spans="1:14" ht="18" customHeight="1" x14ac:dyDescent="0.2">
      <c r="A45" s="172" t="s">
        <v>47</v>
      </c>
      <c r="B45" s="172"/>
      <c r="C45" s="172"/>
      <c r="D45" s="157">
        <f>SUM(C43:G43)</f>
        <v>0</v>
      </c>
      <c r="E45" s="158"/>
      <c r="F45" s="158"/>
      <c r="G45" s="159"/>
      <c r="H45" s="50"/>
      <c r="I45" s="230"/>
      <c r="J45" s="231"/>
      <c r="K45" s="232"/>
      <c r="L45" s="244"/>
      <c r="M45" s="244"/>
    </row>
    <row r="46" spans="1:14" ht="15.75" customHeight="1" x14ac:dyDescent="0.2">
      <c r="A46" s="50"/>
      <c r="B46" s="50"/>
      <c r="C46" s="50"/>
      <c r="D46" s="50"/>
      <c r="E46" s="50"/>
      <c r="F46" s="50"/>
      <c r="G46" s="50"/>
      <c r="H46" s="50"/>
      <c r="I46" s="224" t="s">
        <v>138</v>
      </c>
      <c r="J46" s="225"/>
      <c r="K46" s="226"/>
      <c r="L46" s="12"/>
      <c r="M46" s="12"/>
    </row>
    <row r="47" spans="1:14" ht="18" customHeight="1" x14ac:dyDescent="0.2">
      <c r="A47" s="105" t="s">
        <v>71</v>
      </c>
      <c r="B47" s="105"/>
      <c r="C47" s="105"/>
      <c r="D47" s="105"/>
      <c r="E47" s="105"/>
      <c r="F47" s="105"/>
      <c r="G47" s="50"/>
      <c r="H47" s="50"/>
      <c r="I47" s="224" t="s">
        <v>139</v>
      </c>
      <c r="J47" s="225"/>
      <c r="K47" s="226"/>
      <c r="L47" s="11"/>
      <c r="M47" s="11"/>
    </row>
    <row r="48" spans="1:14" ht="18" customHeight="1" x14ac:dyDescent="0.2">
      <c r="A48" s="106" t="s">
        <v>60</v>
      </c>
      <c r="B48" s="107"/>
      <c r="C48" s="108"/>
      <c r="D48" s="109"/>
      <c r="E48" s="109"/>
      <c r="F48" s="109"/>
      <c r="G48" s="50"/>
      <c r="H48" s="50"/>
      <c r="I48" s="227" t="s">
        <v>140</v>
      </c>
      <c r="J48" s="229"/>
      <c r="K48" s="83" t="s">
        <v>14</v>
      </c>
      <c r="L48" s="11"/>
      <c r="M48" s="11"/>
    </row>
    <row r="49" spans="1:13" ht="18" customHeight="1" x14ac:dyDescent="0.2">
      <c r="A49" s="106" t="s">
        <v>119</v>
      </c>
      <c r="B49" s="107"/>
      <c r="C49" s="108"/>
      <c r="D49" s="109"/>
      <c r="E49" s="109"/>
      <c r="F49" s="109"/>
      <c r="G49" s="50"/>
      <c r="H49" s="50"/>
      <c r="I49" s="230"/>
      <c r="J49" s="232"/>
      <c r="K49" s="83" t="s">
        <v>15</v>
      </c>
      <c r="L49" s="11"/>
      <c r="M49" s="11"/>
    </row>
    <row r="50" spans="1:13" ht="17.25" customHeight="1" x14ac:dyDescent="0.2">
      <c r="A50" s="104" t="s">
        <v>120</v>
      </c>
      <c r="B50" s="104"/>
      <c r="C50" s="3" t="s">
        <v>12</v>
      </c>
      <c r="D50" s="11"/>
      <c r="E50" s="3" t="s">
        <v>13</v>
      </c>
      <c r="F50" s="11"/>
      <c r="G50" s="50"/>
      <c r="H50" s="50"/>
      <c r="I50" s="224" t="s">
        <v>143</v>
      </c>
      <c r="J50" s="225"/>
      <c r="K50" s="226"/>
      <c r="L50" s="11"/>
      <c r="M50" s="11"/>
    </row>
    <row r="51" spans="1:13" ht="17.25" customHeight="1" x14ac:dyDescent="0.2">
      <c r="A51" s="104" t="s">
        <v>121</v>
      </c>
      <c r="B51" s="104"/>
      <c r="C51" s="15" t="s">
        <v>10</v>
      </c>
      <c r="D51" s="11"/>
      <c r="E51" s="15" t="s">
        <v>11</v>
      </c>
      <c r="F51" s="11"/>
      <c r="G51" s="50"/>
      <c r="H51" s="50"/>
      <c r="I51" s="160" t="s">
        <v>85</v>
      </c>
      <c r="J51" s="161"/>
      <c r="K51" s="162"/>
      <c r="L51" s="77">
        <f>SUM(L40:L50)</f>
        <v>0</v>
      </c>
      <c r="M51" s="77">
        <f>SUM(M40:M50)</f>
        <v>0</v>
      </c>
    </row>
    <row r="52" spans="1:13" ht="17.25" customHeight="1" x14ac:dyDescent="0.2">
      <c r="A52" s="153" t="s">
        <v>66</v>
      </c>
      <c r="B52" s="153"/>
      <c r="C52" s="153"/>
      <c r="D52" s="110">
        <f>D48+D49+D50+F50+D51+F51</f>
        <v>0</v>
      </c>
      <c r="E52" s="111"/>
      <c r="F52" s="111"/>
      <c r="G52" s="50"/>
      <c r="H52" s="50"/>
      <c r="I52" s="50"/>
      <c r="J52" s="50"/>
      <c r="K52" s="50"/>
      <c r="L52" s="50"/>
      <c r="M52" s="50"/>
    </row>
    <row r="53" spans="1:13" ht="17.25" customHeight="1" x14ac:dyDescent="0.2">
      <c r="A53" s="48"/>
      <c r="B53" s="49"/>
      <c r="C53" s="49"/>
      <c r="D53" s="49"/>
      <c r="E53" s="49"/>
      <c r="F53" s="50"/>
      <c r="G53" s="50"/>
      <c r="H53" s="50"/>
      <c r="I53" s="50"/>
      <c r="J53" s="50"/>
      <c r="K53" s="50"/>
      <c r="L53" s="50"/>
      <c r="M53" s="50"/>
    </row>
    <row r="54" spans="1:13" ht="15" customHeight="1" x14ac:dyDescent="0.2">
      <c r="A54" s="128" t="s">
        <v>109</v>
      </c>
      <c r="B54" s="152"/>
      <c r="C54" s="152"/>
      <c r="D54" s="152"/>
      <c r="E54" s="129"/>
      <c r="F54" s="50"/>
      <c r="G54" s="50"/>
      <c r="H54" s="148" t="s">
        <v>127</v>
      </c>
      <c r="I54" s="149"/>
      <c r="J54" s="233" t="s">
        <v>61</v>
      </c>
      <c r="K54" s="234"/>
      <c r="L54" s="235"/>
      <c r="M54" s="50"/>
    </row>
    <row r="55" spans="1:13" ht="22.5" customHeight="1" x14ac:dyDescent="0.2">
      <c r="A55" s="101" t="s">
        <v>3</v>
      </c>
      <c r="B55" s="102"/>
      <c r="C55" s="103"/>
      <c r="D55" s="101" t="s">
        <v>8</v>
      </c>
      <c r="E55" s="103"/>
      <c r="F55" s="50"/>
      <c r="G55" s="50"/>
      <c r="H55" s="150"/>
      <c r="I55" s="151"/>
      <c r="J55" s="84" t="s">
        <v>123</v>
      </c>
      <c r="K55" s="84" t="s">
        <v>62</v>
      </c>
      <c r="L55" s="91" t="s">
        <v>122</v>
      </c>
      <c r="M55" s="50"/>
    </row>
    <row r="56" spans="1:13" ht="19.5" customHeight="1" x14ac:dyDescent="0.2">
      <c r="A56" s="144" t="s">
        <v>124</v>
      </c>
      <c r="B56" s="145"/>
      <c r="C56" s="146"/>
      <c r="D56" s="122"/>
      <c r="E56" s="123"/>
      <c r="F56" s="50"/>
      <c r="G56" s="50"/>
      <c r="H56" s="117" t="s">
        <v>82</v>
      </c>
      <c r="I56" s="118"/>
      <c r="J56" s="99"/>
      <c r="K56" s="99"/>
      <c r="L56" s="99"/>
      <c r="M56" s="47">
        <f>J57+L74</f>
        <v>0</v>
      </c>
    </row>
    <row r="57" spans="1:13" ht="17.25" customHeight="1" x14ac:dyDescent="0.2">
      <c r="A57" s="144" t="s">
        <v>90</v>
      </c>
      <c r="B57" s="145"/>
      <c r="C57" s="146"/>
      <c r="D57" s="122"/>
      <c r="E57" s="123"/>
      <c r="F57" s="50"/>
      <c r="G57" s="50"/>
      <c r="H57" s="117" t="s">
        <v>8</v>
      </c>
      <c r="I57" s="118"/>
      <c r="J57" s="99"/>
      <c r="K57" s="99"/>
      <c r="L57" s="99"/>
      <c r="M57" s="46">
        <f>SUM(K57:K60)</f>
        <v>0</v>
      </c>
    </row>
    <row r="58" spans="1:13" ht="18.75" customHeight="1" x14ac:dyDescent="0.2">
      <c r="A58" s="144" t="s">
        <v>91</v>
      </c>
      <c r="B58" s="145"/>
      <c r="C58" s="146"/>
      <c r="D58" s="122"/>
      <c r="E58" s="123"/>
      <c r="F58" s="50"/>
      <c r="G58" s="50"/>
      <c r="H58" s="117" t="s">
        <v>83</v>
      </c>
      <c r="I58" s="118"/>
      <c r="J58" s="99"/>
      <c r="K58" s="99"/>
      <c r="L58" s="99"/>
      <c r="M58" s="46">
        <f>SUM(L57:L60)</f>
        <v>0</v>
      </c>
    </row>
    <row r="59" spans="1:13" ht="18" customHeight="1" x14ac:dyDescent="0.2">
      <c r="A59" s="144" t="s">
        <v>92</v>
      </c>
      <c r="B59" s="145"/>
      <c r="C59" s="146"/>
      <c r="D59" s="122"/>
      <c r="E59" s="123"/>
      <c r="F59" s="50"/>
      <c r="G59" s="50"/>
      <c r="H59" s="117" t="s">
        <v>84</v>
      </c>
      <c r="I59" s="118"/>
      <c r="J59" s="99"/>
      <c r="K59" s="99"/>
      <c r="L59" s="99"/>
      <c r="M59" s="50"/>
    </row>
    <row r="60" spans="1:13" ht="19.5" customHeight="1" x14ac:dyDescent="0.2">
      <c r="A60" s="144" t="s">
        <v>141</v>
      </c>
      <c r="B60" s="145"/>
      <c r="C60" s="146"/>
      <c r="D60" s="122"/>
      <c r="E60" s="123"/>
      <c r="F60" s="50"/>
      <c r="G60" s="50"/>
      <c r="H60" s="117" t="s">
        <v>125</v>
      </c>
      <c r="I60" s="118"/>
      <c r="J60" s="99"/>
      <c r="K60" s="99"/>
      <c r="L60" s="99"/>
      <c r="M60" s="50"/>
    </row>
    <row r="61" spans="1:13" ht="18" customHeight="1" x14ac:dyDescent="0.2">
      <c r="A61" s="50"/>
      <c r="B61" s="50"/>
      <c r="C61" s="50"/>
      <c r="D61" s="50"/>
      <c r="E61" s="50"/>
      <c r="F61" s="50"/>
      <c r="G61" s="50"/>
      <c r="H61" s="50"/>
      <c r="I61" s="50"/>
      <c r="J61" s="50"/>
      <c r="K61" s="50"/>
      <c r="L61" s="50"/>
      <c r="M61" s="50"/>
    </row>
    <row r="62" spans="1:13" ht="17.25" customHeight="1" x14ac:dyDescent="0.2">
      <c r="A62" s="50"/>
      <c r="B62" s="50"/>
      <c r="C62" s="50"/>
      <c r="D62" s="50"/>
      <c r="E62" s="50"/>
      <c r="F62" s="50"/>
      <c r="G62" s="50"/>
      <c r="H62" s="128" t="s">
        <v>142</v>
      </c>
      <c r="I62" s="152"/>
      <c r="J62" s="152"/>
      <c r="K62" s="152"/>
      <c r="L62" s="129"/>
      <c r="M62" s="50"/>
    </row>
    <row r="63" spans="1:13" ht="18.75" customHeight="1" x14ac:dyDescent="0.2">
      <c r="A63" s="50"/>
      <c r="B63" s="50"/>
      <c r="C63" s="50"/>
      <c r="D63" s="50"/>
      <c r="E63" s="50"/>
      <c r="F63" s="50"/>
      <c r="G63" s="50"/>
      <c r="H63" s="114" t="s">
        <v>97</v>
      </c>
      <c r="I63" s="115"/>
      <c r="J63" s="115"/>
      <c r="K63" s="116"/>
      <c r="L63" s="10"/>
      <c r="M63" s="50"/>
    </row>
    <row r="64" spans="1:13" ht="18.75" customHeight="1" x14ac:dyDescent="0.2">
      <c r="A64" s="173" t="s">
        <v>133</v>
      </c>
      <c r="B64" s="174"/>
      <c r="C64" s="175"/>
      <c r="D64" s="119" t="s">
        <v>61</v>
      </c>
      <c r="E64" s="120"/>
      <c r="F64" s="121"/>
      <c r="G64" s="50"/>
      <c r="H64" s="114" t="s">
        <v>63</v>
      </c>
      <c r="I64" s="115"/>
      <c r="J64" s="115"/>
      <c r="K64" s="116"/>
      <c r="L64" s="10"/>
      <c r="M64" s="50"/>
    </row>
    <row r="65" spans="1:13" ht="18.75" customHeight="1" x14ac:dyDescent="0.2">
      <c r="A65" s="176"/>
      <c r="B65" s="177"/>
      <c r="C65" s="178"/>
      <c r="D65" s="74" t="s">
        <v>123</v>
      </c>
      <c r="E65" s="91" t="s">
        <v>62</v>
      </c>
      <c r="F65" s="91" t="s">
        <v>122</v>
      </c>
      <c r="G65" s="50"/>
      <c r="H65" s="114" t="s">
        <v>96</v>
      </c>
      <c r="I65" s="115"/>
      <c r="J65" s="115"/>
      <c r="K65" s="116"/>
      <c r="L65" s="10"/>
      <c r="M65" s="50"/>
    </row>
    <row r="66" spans="1:13" ht="18.75" customHeight="1" x14ac:dyDescent="0.2">
      <c r="A66" s="114" t="s">
        <v>56</v>
      </c>
      <c r="B66" s="115"/>
      <c r="C66" s="116"/>
      <c r="D66" s="100"/>
      <c r="E66" s="14"/>
      <c r="F66" s="14"/>
      <c r="G66" s="50"/>
      <c r="H66" s="114" t="s">
        <v>101</v>
      </c>
      <c r="I66" s="115"/>
      <c r="J66" s="115"/>
      <c r="K66" s="116"/>
      <c r="L66" s="10"/>
      <c r="M66" s="50"/>
    </row>
    <row r="67" spans="1:13" ht="18.75" customHeight="1" x14ac:dyDescent="0.2">
      <c r="A67" s="114" t="s">
        <v>57</v>
      </c>
      <c r="B67" s="115"/>
      <c r="C67" s="116"/>
      <c r="D67" s="100"/>
      <c r="E67" s="14"/>
      <c r="F67" s="14"/>
      <c r="G67" s="50"/>
      <c r="H67" s="114" t="s">
        <v>102</v>
      </c>
      <c r="I67" s="115"/>
      <c r="J67" s="115"/>
      <c r="K67" s="116"/>
      <c r="L67" s="10"/>
      <c r="M67" s="50"/>
    </row>
    <row r="68" spans="1:13" ht="18.75" customHeight="1" x14ac:dyDescent="0.2">
      <c r="A68" s="114" t="s">
        <v>58</v>
      </c>
      <c r="B68" s="115"/>
      <c r="C68" s="116"/>
      <c r="D68" s="100"/>
      <c r="E68" s="14"/>
      <c r="F68" s="14"/>
      <c r="G68" s="50"/>
      <c r="H68" s="114" t="s">
        <v>103</v>
      </c>
      <c r="I68" s="115"/>
      <c r="J68" s="115"/>
      <c r="K68" s="116"/>
      <c r="L68" s="10"/>
      <c r="M68" s="50"/>
    </row>
    <row r="69" spans="1:13" ht="18.75" customHeight="1" x14ac:dyDescent="0.2">
      <c r="A69" s="114" t="s">
        <v>59</v>
      </c>
      <c r="B69" s="115"/>
      <c r="C69" s="116"/>
      <c r="D69" s="100"/>
      <c r="E69" s="14"/>
      <c r="F69" s="14"/>
      <c r="G69" s="50"/>
      <c r="H69" s="114" t="s">
        <v>104</v>
      </c>
      <c r="I69" s="115"/>
      <c r="J69" s="115"/>
      <c r="K69" s="116"/>
      <c r="L69" s="10"/>
      <c r="M69" s="50"/>
    </row>
    <row r="70" spans="1:13" ht="20.25" customHeight="1" x14ac:dyDescent="0.2">
      <c r="A70" s="114" t="s">
        <v>93</v>
      </c>
      <c r="B70" s="115"/>
      <c r="C70" s="116"/>
      <c r="D70" s="100"/>
      <c r="E70" s="14"/>
      <c r="F70" s="14"/>
      <c r="G70" s="50"/>
      <c r="H70" s="114" t="s">
        <v>105</v>
      </c>
      <c r="I70" s="115"/>
      <c r="J70" s="115"/>
      <c r="K70" s="116"/>
      <c r="L70" s="10"/>
      <c r="M70" s="50"/>
    </row>
    <row r="71" spans="1:13" ht="17.25" customHeight="1" x14ac:dyDescent="0.2">
      <c r="A71" s="114" t="s">
        <v>94</v>
      </c>
      <c r="B71" s="115"/>
      <c r="C71" s="116"/>
      <c r="D71" s="99"/>
      <c r="E71" s="99"/>
      <c r="F71" s="99"/>
      <c r="G71" s="50"/>
      <c r="H71" s="114" t="s">
        <v>106</v>
      </c>
      <c r="I71" s="115"/>
      <c r="J71" s="115"/>
      <c r="K71" s="116"/>
      <c r="L71" s="10"/>
      <c r="M71" s="50"/>
    </row>
    <row r="72" spans="1:13" ht="18" customHeight="1" x14ac:dyDescent="0.2">
      <c r="A72" s="114" t="s">
        <v>95</v>
      </c>
      <c r="B72" s="115"/>
      <c r="C72" s="116"/>
      <c r="D72" s="99"/>
      <c r="E72" s="99"/>
      <c r="F72" s="99"/>
      <c r="G72" s="50"/>
      <c r="H72" s="114" t="s">
        <v>107</v>
      </c>
      <c r="I72" s="115"/>
      <c r="J72" s="115"/>
      <c r="K72" s="116"/>
      <c r="L72" s="10"/>
      <c r="M72" s="50"/>
    </row>
    <row r="73" spans="1:13" ht="21" customHeight="1" x14ac:dyDescent="0.2">
      <c r="A73" s="139" t="s">
        <v>9</v>
      </c>
      <c r="B73" s="140"/>
      <c r="C73" s="141"/>
      <c r="D73" s="94">
        <f>SUM(D66:D72)</f>
        <v>0</v>
      </c>
      <c r="E73" s="94">
        <f t="shared" ref="E73:F73" si="2">SUM(E66:E72)</f>
        <v>0</v>
      </c>
      <c r="F73" s="94">
        <f t="shared" si="2"/>
        <v>0</v>
      </c>
      <c r="G73" s="50"/>
      <c r="H73" s="114" t="s">
        <v>108</v>
      </c>
      <c r="I73" s="115"/>
      <c r="J73" s="115"/>
      <c r="K73" s="116"/>
      <c r="L73" s="10"/>
      <c r="M73" s="50"/>
    </row>
    <row r="74" spans="1:13" ht="21" customHeight="1" x14ac:dyDescent="0.2">
      <c r="A74" s="50"/>
      <c r="B74" s="50"/>
      <c r="C74" s="50"/>
      <c r="D74" s="50"/>
      <c r="E74" s="50"/>
      <c r="F74" s="50"/>
      <c r="G74" s="50"/>
      <c r="H74" s="179" t="s">
        <v>9</v>
      </c>
      <c r="I74" s="180"/>
      <c r="J74" s="180"/>
      <c r="K74" s="181"/>
      <c r="L74" s="13">
        <f>SUM(L63:L73)</f>
        <v>0</v>
      </c>
      <c r="M74" s="50"/>
    </row>
    <row r="75" spans="1:13" ht="18" customHeight="1" x14ac:dyDescent="0.2">
      <c r="A75" s="50"/>
      <c r="B75" s="50"/>
      <c r="C75" s="50"/>
      <c r="D75" s="50"/>
      <c r="E75" s="50"/>
      <c r="F75" s="50"/>
      <c r="G75" s="50"/>
      <c r="H75" s="50"/>
      <c r="I75" s="50"/>
      <c r="J75" s="50"/>
      <c r="K75" s="50"/>
      <c r="L75" s="50"/>
      <c r="M75" s="50"/>
    </row>
    <row r="76" spans="1:13" ht="21" customHeight="1" x14ac:dyDescent="0.2">
      <c r="A76" s="50"/>
      <c r="B76" s="50"/>
      <c r="C76" s="50"/>
      <c r="D76" s="50"/>
      <c r="E76" s="50"/>
      <c r="F76" s="50"/>
      <c r="G76" s="50"/>
      <c r="H76" s="50"/>
      <c r="I76" s="50"/>
      <c r="J76" s="50"/>
      <c r="K76" s="50"/>
      <c r="L76" s="50"/>
      <c r="M76" s="50"/>
    </row>
    <row r="77" spans="1:13" ht="18" customHeight="1" x14ac:dyDescent="0.2">
      <c r="A77" s="50"/>
      <c r="B77" s="50"/>
      <c r="C77" s="50"/>
      <c r="D77" s="50"/>
      <c r="E77" s="50"/>
      <c r="F77" s="50"/>
      <c r="G77" s="50"/>
      <c r="H77" s="50"/>
      <c r="I77" s="50"/>
      <c r="J77" s="50"/>
      <c r="K77" s="50"/>
      <c r="L77" s="50"/>
      <c r="M77" s="50"/>
    </row>
    <row r="78" spans="1:13" ht="18.75" customHeight="1" x14ac:dyDescent="0.2">
      <c r="A78" s="50"/>
      <c r="B78" s="50"/>
      <c r="C78" s="50"/>
      <c r="D78" s="50"/>
      <c r="E78" s="50"/>
      <c r="F78" s="50"/>
      <c r="G78" s="39"/>
      <c r="H78" s="50"/>
      <c r="I78" s="50"/>
      <c r="J78" s="50"/>
      <c r="K78" s="39"/>
      <c r="L78" s="50"/>
      <c r="M78" s="50"/>
    </row>
    <row r="79" spans="1:13" ht="31.5" customHeight="1" x14ac:dyDescent="0.2">
      <c r="A79" s="50"/>
      <c r="B79" s="50"/>
      <c r="C79" s="50"/>
      <c r="D79" s="50"/>
      <c r="E79" s="50"/>
      <c r="F79" s="50"/>
      <c r="G79" s="39"/>
      <c r="H79" s="50"/>
      <c r="I79" s="50"/>
      <c r="J79" s="50"/>
      <c r="K79" s="39"/>
      <c r="L79" s="39"/>
      <c r="M79" s="50"/>
    </row>
    <row r="80" spans="1:13" s="93" customFormat="1" ht="14.25" customHeight="1" x14ac:dyDescent="0.2">
      <c r="A80" s="183" t="s">
        <v>6</v>
      </c>
      <c r="B80" s="183"/>
      <c r="C80" s="182"/>
      <c r="D80" s="182"/>
      <c r="E80" s="81"/>
      <c r="F80" s="81"/>
      <c r="G80" s="81"/>
      <c r="H80" s="81"/>
      <c r="I80" s="81"/>
      <c r="J80" s="81"/>
      <c r="K80" s="81"/>
      <c r="L80" s="81"/>
      <c r="M80" s="81"/>
    </row>
    <row r="81" spans="1:13" s="93" customFormat="1" ht="25.5" customHeight="1" x14ac:dyDescent="0.2">
      <c r="A81" s="184"/>
      <c r="B81" s="185"/>
      <c r="C81" s="185"/>
      <c r="D81" s="185"/>
      <c r="E81" s="185"/>
      <c r="F81" s="185"/>
      <c r="G81" s="185"/>
      <c r="H81" s="185"/>
      <c r="I81" s="185"/>
      <c r="J81" s="185"/>
      <c r="K81" s="185"/>
      <c r="L81" s="185"/>
      <c r="M81" s="186"/>
    </row>
    <row r="82" spans="1:13" s="93" customFormat="1" ht="25.5" customHeight="1" x14ac:dyDescent="0.2">
      <c r="A82" s="187"/>
      <c r="B82" s="188"/>
      <c r="C82" s="188"/>
      <c r="D82" s="188"/>
      <c r="E82" s="188"/>
      <c r="F82" s="188"/>
      <c r="G82" s="188"/>
      <c r="H82" s="188"/>
      <c r="I82" s="188"/>
      <c r="J82" s="188"/>
      <c r="K82" s="188"/>
      <c r="L82" s="188"/>
      <c r="M82" s="189"/>
    </row>
    <row r="83" spans="1:13" s="93" customFormat="1" ht="25.5" customHeight="1" x14ac:dyDescent="0.2">
      <c r="A83" s="190"/>
      <c r="B83" s="191"/>
      <c r="C83" s="191"/>
      <c r="D83" s="191"/>
      <c r="E83" s="191"/>
      <c r="F83" s="191"/>
      <c r="G83" s="191"/>
      <c r="H83" s="191"/>
      <c r="I83" s="191"/>
      <c r="J83" s="191"/>
      <c r="K83" s="191"/>
      <c r="L83" s="191"/>
      <c r="M83" s="192"/>
    </row>
    <row r="84" spans="1:13" s="93" customFormat="1" ht="27.75" customHeight="1" x14ac:dyDescent="0.2">
      <c r="A84" s="125" t="s">
        <v>32</v>
      </c>
      <c r="B84" s="125"/>
      <c r="C84" s="201"/>
      <c r="D84" s="201"/>
      <c r="E84" s="201"/>
      <c r="F84" s="201"/>
      <c r="G84" s="201"/>
      <c r="H84" s="201"/>
      <c r="I84" s="201"/>
      <c r="J84" s="201"/>
      <c r="K84" s="201"/>
      <c r="L84" s="201"/>
      <c r="M84" s="50"/>
    </row>
    <row r="85" spans="1:13" s="93" customFormat="1" ht="15" customHeight="1" x14ac:dyDescent="0.2">
      <c r="A85" s="81"/>
      <c r="B85" s="81"/>
      <c r="C85" s="50"/>
      <c r="D85" s="50"/>
      <c r="E85" s="50"/>
      <c r="F85" s="50"/>
      <c r="G85" s="50"/>
      <c r="H85" s="50"/>
      <c r="I85" s="50"/>
      <c r="J85" s="50"/>
      <c r="K85" s="50"/>
      <c r="L85" s="50"/>
      <c r="M85" s="50"/>
    </row>
    <row r="86" spans="1:13" s="93" customFormat="1" ht="20.25" customHeight="1" x14ac:dyDescent="0.2">
      <c r="A86" s="125" t="s">
        <v>4</v>
      </c>
      <c r="B86" s="125"/>
      <c r="C86" s="202"/>
      <c r="D86" s="202"/>
      <c r="E86" s="202"/>
      <c r="F86" s="202"/>
      <c r="G86" s="202"/>
      <c r="H86" s="202"/>
      <c r="I86" s="202"/>
      <c r="J86" s="202"/>
      <c r="K86" s="202"/>
      <c r="L86" s="202"/>
      <c r="M86" s="50"/>
    </row>
    <row r="87" spans="1:13" s="93" customFormat="1" ht="15" customHeight="1" x14ac:dyDescent="0.2">
      <c r="A87" s="50"/>
      <c r="B87" s="50"/>
      <c r="C87" s="50"/>
      <c r="D87" s="50"/>
      <c r="E87" s="50"/>
      <c r="F87" s="50"/>
      <c r="G87" s="50"/>
      <c r="H87" s="50"/>
      <c r="I87" s="50"/>
      <c r="J87" s="50"/>
      <c r="K87" s="50"/>
      <c r="L87" s="50"/>
      <c r="M87" s="50"/>
    </row>
    <row r="88" spans="1:13" s="93" customFormat="1" ht="18" customHeight="1" x14ac:dyDescent="0.2">
      <c r="A88" s="125" t="s">
        <v>5</v>
      </c>
      <c r="B88" s="125"/>
      <c r="C88" s="125"/>
      <c r="D88" s="125"/>
      <c r="E88" s="203"/>
      <c r="F88" s="203"/>
      <c r="G88" s="203"/>
      <c r="H88" s="203"/>
      <c r="I88" s="203"/>
      <c r="J88" s="203"/>
      <c r="K88" s="203"/>
      <c r="L88" s="203"/>
      <c r="M88" s="50"/>
    </row>
    <row r="89" spans="1:13" s="93" customFormat="1" ht="18" customHeight="1" x14ac:dyDescent="0.2">
      <c r="A89" s="81"/>
      <c r="B89" s="81"/>
      <c r="C89" s="81"/>
      <c r="D89" s="40" t="s">
        <v>70</v>
      </c>
      <c r="E89" s="204" t="s">
        <v>126</v>
      </c>
      <c r="F89" s="204"/>
      <c r="G89" s="204"/>
      <c r="H89" s="204"/>
      <c r="I89" s="204"/>
      <c r="J89" s="204"/>
      <c r="K89" s="204"/>
      <c r="L89" s="204"/>
      <c r="M89" s="50"/>
    </row>
    <row r="90" spans="1:13" s="93" customFormat="1" ht="12.75" customHeight="1" x14ac:dyDescent="0.2">
      <c r="A90" s="81"/>
      <c r="B90" s="81"/>
      <c r="C90" s="81"/>
      <c r="D90" s="41"/>
      <c r="E90" s="81"/>
      <c r="F90" s="81"/>
      <c r="G90" s="81"/>
      <c r="H90" s="81"/>
      <c r="I90" s="81"/>
      <c r="J90" s="81"/>
      <c r="K90" s="81"/>
      <c r="L90" s="50"/>
      <c r="M90" s="50"/>
    </row>
    <row r="91" spans="1:13" s="93" customFormat="1" ht="21.75" customHeight="1" x14ac:dyDescent="0.2">
      <c r="A91" s="124" t="s">
        <v>24</v>
      </c>
      <c r="B91" s="124"/>
      <c r="C91" s="124"/>
      <c r="D91" s="124"/>
      <c r="E91" s="203"/>
      <c r="F91" s="203"/>
      <c r="G91" s="203"/>
      <c r="H91" s="203"/>
      <c r="I91" s="203"/>
      <c r="J91" s="203"/>
      <c r="K91" s="203"/>
      <c r="L91" s="203"/>
      <c r="M91" s="50"/>
    </row>
    <row r="92" spans="1:13" s="93" customFormat="1" ht="21" customHeight="1" x14ac:dyDescent="0.2">
      <c r="A92" s="42"/>
      <c r="B92" s="42"/>
      <c r="C92" s="81"/>
      <c r="D92" s="40" t="s">
        <v>70</v>
      </c>
      <c r="E92" s="204" t="s">
        <v>126</v>
      </c>
      <c r="F92" s="204"/>
      <c r="G92" s="204"/>
      <c r="H92" s="204"/>
      <c r="I92" s="204"/>
      <c r="J92" s="204"/>
      <c r="K92" s="204"/>
      <c r="L92" s="204"/>
      <c r="M92" s="50"/>
    </row>
    <row r="93" spans="1:13" s="93" customFormat="1" ht="6.75" customHeight="1" x14ac:dyDescent="0.2">
      <c r="A93" s="81"/>
      <c r="B93" s="81"/>
      <c r="C93" s="81"/>
      <c r="D93" s="81"/>
      <c r="E93" s="81"/>
      <c r="F93" s="81"/>
      <c r="G93" s="81"/>
      <c r="H93" s="81"/>
      <c r="I93" s="81"/>
      <c r="J93" s="81"/>
      <c r="K93" s="81"/>
      <c r="L93" s="50"/>
      <c r="M93" s="50"/>
    </row>
    <row r="94" spans="1:13" s="93" customFormat="1" ht="18.75" customHeight="1" x14ac:dyDescent="0.15">
      <c r="A94" s="171" t="s">
        <v>33</v>
      </c>
      <c r="B94" s="171"/>
      <c r="C94" s="170"/>
      <c r="D94" s="170"/>
      <c r="E94" s="170"/>
      <c r="F94" s="81"/>
      <c r="G94" s="43"/>
      <c r="H94" s="43"/>
      <c r="I94" s="44"/>
      <c r="J94" s="44"/>
      <c r="K94" s="45" t="s">
        <v>7</v>
      </c>
      <c r="L94" s="50"/>
      <c r="M94" s="50"/>
    </row>
    <row r="96" spans="1:13" ht="11.25" hidden="1" x14ac:dyDescent="0.2">
      <c r="A96" s="8" t="s">
        <v>28</v>
      </c>
    </row>
    <row r="97" spans="1:1" ht="11.25" hidden="1" x14ac:dyDescent="0.2">
      <c r="A97" s="8" t="s">
        <v>29</v>
      </c>
    </row>
    <row r="98" spans="1:1" ht="11.25" hidden="1" x14ac:dyDescent="0.2">
      <c r="A98" s="8" t="s">
        <v>30</v>
      </c>
    </row>
  </sheetData>
  <sheetProtection algorithmName="SHA-512" hashValue="ibkzWZDLLnpc17mkn0Q3gGVjsRY6HG+9XVL9pVW/Jj+E+W6bUIhKtm7GVPdWg+5O55yK1yFWlcDfi6+w5XfppA==" saltValue="LSwXM6Y2KCfeuyZAXQSThQ==" spinCount="100000" sheet="1" formatCells="0" formatColumns="0" formatRows="0" selectLockedCells="1"/>
  <protectedRanges>
    <protectedRange sqref="G46:G49" name="Rango1"/>
    <protectedRange sqref="K22" name="Rango1_4"/>
    <protectedRange sqref="B7:C7 L8" name="Rango1_2_1"/>
    <protectedRange sqref="E35 G26 G30 G35 G39 G44:G45" name="Rango1_2"/>
    <protectedRange sqref="I38:M38" name="Rango1_3"/>
    <protectedRange sqref="K23:K24" name="Rango1_4_1"/>
    <protectedRange sqref="G54:G56" name="Rango1_1"/>
    <protectedRange sqref="H62" name="Rango1_5_1"/>
    <protectedRange sqref="H63:H65" name="Rango1_6_1"/>
    <protectedRange sqref="D56:E60" name="Rango1_1_2_1_3_1_1"/>
  </protectedRanges>
  <mergeCells count="150">
    <mergeCell ref="A6:M6"/>
    <mergeCell ref="B7:J7"/>
    <mergeCell ref="L7:M7"/>
    <mergeCell ref="A8:B8"/>
    <mergeCell ref="C8:G8"/>
    <mergeCell ref="I8:J8"/>
    <mergeCell ref="L8:M8"/>
    <mergeCell ref="L14:M14"/>
    <mergeCell ref="A16:B16"/>
    <mergeCell ref="I16:L16"/>
    <mergeCell ref="B10:D10"/>
    <mergeCell ref="F10:H10"/>
    <mergeCell ref="J10:M10"/>
    <mergeCell ref="A12:A13"/>
    <mergeCell ref="B12:M12"/>
    <mergeCell ref="C13:D13"/>
    <mergeCell ref="E13:F13"/>
    <mergeCell ref="G13:H13"/>
    <mergeCell ref="I13:J13"/>
    <mergeCell ref="L13:M13"/>
    <mergeCell ref="A17:B17"/>
    <mergeCell ref="I17:K17"/>
    <mergeCell ref="A18:B18"/>
    <mergeCell ref="I18:K18"/>
    <mergeCell ref="A19:B19"/>
    <mergeCell ref="A20:B20"/>
    <mergeCell ref="C14:D14"/>
    <mergeCell ref="E14:F14"/>
    <mergeCell ref="G14:H14"/>
    <mergeCell ref="I14:J14"/>
    <mergeCell ref="A21:B21"/>
    <mergeCell ref="I21:L21"/>
    <mergeCell ref="I22:K22"/>
    <mergeCell ref="A23:G23"/>
    <mergeCell ref="I23:K23"/>
    <mergeCell ref="A24:B25"/>
    <mergeCell ref="C24:F24"/>
    <mergeCell ref="G24:G25"/>
    <mergeCell ref="I24:K24"/>
    <mergeCell ref="A30:G30"/>
    <mergeCell ref="A31:B31"/>
    <mergeCell ref="I31:L31"/>
    <mergeCell ref="A32:B32"/>
    <mergeCell ref="I32:I34"/>
    <mergeCell ref="A33:B33"/>
    <mergeCell ref="A34:B34"/>
    <mergeCell ref="A26:G26"/>
    <mergeCell ref="A27:B27"/>
    <mergeCell ref="I27:J27"/>
    <mergeCell ref="A28:B28"/>
    <mergeCell ref="I28:J28"/>
    <mergeCell ref="A29:B29"/>
    <mergeCell ref="I29:J29"/>
    <mergeCell ref="A37:B37"/>
    <mergeCell ref="I37:J37"/>
    <mergeCell ref="K37:L37"/>
    <mergeCell ref="A38:B38"/>
    <mergeCell ref="A39:G39"/>
    <mergeCell ref="I39:K39"/>
    <mergeCell ref="A35:G35"/>
    <mergeCell ref="I35:J35"/>
    <mergeCell ref="K35:L35"/>
    <mergeCell ref="A36:B36"/>
    <mergeCell ref="I36:J36"/>
    <mergeCell ref="K36:L36"/>
    <mergeCell ref="L44:L45"/>
    <mergeCell ref="M44:M45"/>
    <mergeCell ref="A45:C45"/>
    <mergeCell ref="D45:G45"/>
    <mergeCell ref="A40:B40"/>
    <mergeCell ref="I40:K40"/>
    <mergeCell ref="A41:B41"/>
    <mergeCell ref="I41:K41"/>
    <mergeCell ref="A42:B42"/>
    <mergeCell ref="I42:K42"/>
    <mergeCell ref="I46:K46"/>
    <mergeCell ref="A47:F47"/>
    <mergeCell ref="I47:K47"/>
    <mergeCell ref="A48:C48"/>
    <mergeCell ref="D48:F48"/>
    <mergeCell ref="I48:J49"/>
    <mergeCell ref="A49:C49"/>
    <mergeCell ref="D49:F49"/>
    <mergeCell ref="A43:B43"/>
    <mergeCell ref="I43:K43"/>
    <mergeCell ref="I44:K45"/>
    <mergeCell ref="A54:E54"/>
    <mergeCell ref="H54:I55"/>
    <mergeCell ref="J54:L54"/>
    <mergeCell ref="A55:C55"/>
    <mergeCell ref="D55:E55"/>
    <mergeCell ref="A56:C56"/>
    <mergeCell ref="D56:E56"/>
    <mergeCell ref="H56:I56"/>
    <mergeCell ref="A50:B50"/>
    <mergeCell ref="I50:K50"/>
    <mergeCell ref="A51:B51"/>
    <mergeCell ref="I51:K51"/>
    <mergeCell ref="A52:C52"/>
    <mergeCell ref="D52:F52"/>
    <mergeCell ref="A59:C59"/>
    <mergeCell ref="D59:E59"/>
    <mergeCell ref="H59:I59"/>
    <mergeCell ref="A60:C60"/>
    <mergeCell ref="D60:E60"/>
    <mergeCell ref="H60:I60"/>
    <mergeCell ref="A57:C57"/>
    <mergeCell ref="D57:E57"/>
    <mergeCell ref="H57:I57"/>
    <mergeCell ref="A58:C58"/>
    <mergeCell ref="D58:E58"/>
    <mergeCell ref="H58:I58"/>
    <mergeCell ref="A66:C66"/>
    <mergeCell ref="H66:K66"/>
    <mergeCell ref="A67:C67"/>
    <mergeCell ref="H67:K67"/>
    <mergeCell ref="A68:C68"/>
    <mergeCell ref="H68:K68"/>
    <mergeCell ref="H62:L62"/>
    <mergeCell ref="H63:K63"/>
    <mergeCell ref="A64:C65"/>
    <mergeCell ref="D64:F64"/>
    <mergeCell ref="H64:K64"/>
    <mergeCell ref="H65:K65"/>
    <mergeCell ref="A72:C72"/>
    <mergeCell ref="H72:K72"/>
    <mergeCell ref="A73:C73"/>
    <mergeCell ref="H73:K73"/>
    <mergeCell ref="H74:K74"/>
    <mergeCell ref="A80:B80"/>
    <mergeCell ref="C80:D80"/>
    <mergeCell ref="A69:C69"/>
    <mergeCell ref="H69:K69"/>
    <mergeCell ref="A70:C70"/>
    <mergeCell ref="H70:K70"/>
    <mergeCell ref="A71:C71"/>
    <mergeCell ref="H71:K71"/>
    <mergeCell ref="E89:L89"/>
    <mergeCell ref="A91:D91"/>
    <mergeCell ref="E91:L91"/>
    <mergeCell ref="E92:L92"/>
    <mergeCell ref="A94:B94"/>
    <mergeCell ref="C94:E94"/>
    <mergeCell ref="A81:M83"/>
    <mergeCell ref="A84:B84"/>
    <mergeCell ref="C84:L84"/>
    <mergeCell ref="A86:B86"/>
    <mergeCell ref="C86:L86"/>
    <mergeCell ref="A88:D88"/>
    <mergeCell ref="E88:L88"/>
  </mergeCells>
  <conditionalFormatting sqref="B14">
    <cfRule type="cellIs" dxfId="120" priority="5" operator="lessThan">
      <formula>0</formula>
    </cfRule>
    <cfRule type="cellIs" dxfId="119" priority="7" stopIfTrue="1" operator="lessThan">
      <formula>$C$21</formula>
    </cfRule>
  </conditionalFormatting>
  <conditionalFormatting sqref="C17:C20">
    <cfRule type="cellIs" dxfId="118" priority="4" operator="lessThan">
      <formula>0</formula>
    </cfRule>
  </conditionalFormatting>
  <conditionalFormatting sqref="L14">
    <cfRule type="cellIs" dxfId="117" priority="6" stopIfTrue="1" operator="lessThan">
      <formula>$F$21</formula>
    </cfRule>
    <cfRule type="cellIs" dxfId="116" priority="8" stopIfTrue="1" operator="lessThan">
      <formula>0</formula>
    </cfRule>
  </conditionalFormatting>
  <conditionalFormatting sqref="C21">
    <cfRule type="cellIs" dxfId="115" priority="3" operator="lessThan">
      <formula>0</formula>
    </cfRule>
  </conditionalFormatting>
  <conditionalFormatting sqref="F17:F20">
    <cfRule type="cellIs" dxfId="114" priority="2" stopIfTrue="1" operator="lessThan">
      <formula>0</formula>
    </cfRule>
  </conditionalFormatting>
  <conditionalFormatting sqref="F21">
    <cfRule type="cellIs" dxfId="113" priority="1" operator="lessThan">
      <formula>0</formula>
    </cfRule>
  </conditionalFormatting>
  <dataValidations count="4">
    <dataValidation type="whole" allowBlank="1" showInputMessage="1" showErrorMessage="1" error="Solo introduzca números" sqref="L51:M51 L40:L44 L46:L50">
      <formula1>0</formula1>
      <formula2>99999</formula2>
    </dataValidation>
    <dataValidation type="whole" operator="greaterThanOrEqual" allowBlank="1" showInputMessage="1" showErrorMessage="1" error="Verifique los Datos Introducidos" sqref="C56:D56 D57:D60">
      <formula1>0</formula1>
    </dataValidation>
    <dataValidation type="whole" allowBlank="1" showInputMessage="1" showErrorMessage="1" error="Solo se admiten datos numéricos" sqref="L17:L18 G14 L14 I14 D44:F44 B14:D14 D43 D48:D49 C17:F21 K28:K29 C27:C29 E36:E38 C36:C38 F43:G43 E31:E34 C31:C34 E40:E43 E27:E29 C40:C44 L22:L24 L63:L74">
      <formula1>0</formula1>
      <formula2>999999</formula2>
    </dataValidation>
    <dataValidation allowBlank="1" error="Elija un Mes de la Lista Desplegable." sqref="L7:M7"/>
  </dataValidations>
  <printOptions horizontalCentered="1"/>
  <pageMargins left="0.23622047244094491" right="0.23622047244094491" top="0.35433070866141736" bottom="0.51181102362204722" header="0" footer="0"/>
  <pageSetup scale="81"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8"/>
  <sheetViews>
    <sheetView view="pageBreakPreview" zoomScale="130" zoomScaleNormal="100" zoomScaleSheetLayoutView="130" workbookViewId="0">
      <selection activeCell="C14" sqref="C14:D14"/>
    </sheetView>
  </sheetViews>
  <sheetFormatPr baseColWidth="10" defaultRowHeight="9" x14ac:dyDescent="0.2"/>
  <cols>
    <col min="1" max="1" width="10.5703125" style="2" customWidth="1"/>
    <col min="2" max="2" width="12.7109375" style="2" customWidth="1"/>
    <col min="3" max="6" width="8.7109375" style="2" customWidth="1"/>
    <col min="7" max="8" width="7.85546875" style="2" customWidth="1"/>
    <col min="9" max="9" width="9.85546875" style="2" customWidth="1"/>
    <col min="10" max="10" width="11.42578125" style="2" customWidth="1"/>
    <col min="11" max="11" width="10.140625" style="2" customWidth="1"/>
    <col min="12" max="13" width="9.5703125" style="2" customWidth="1"/>
    <col min="14" max="16384" width="11.42578125" style="2"/>
  </cols>
  <sheetData>
    <row r="1" spans="1:15" s="52" customFormat="1" ht="11.25" customHeight="1" x14ac:dyDescent="0.2">
      <c r="A1" s="28"/>
      <c r="B1" s="28"/>
      <c r="C1" s="28"/>
      <c r="D1" s="28"/>
      <c r="E1" s="28"/>
      <c r="F1" s="28"/>
      <c r="G1" s="28"/>
      <c r="H1" s="29"/>
      <c r="I1" s="29"/>
      <c r="J1" s="29"/>
      <c r="K1" s="29"/>
      <c r="L1" s="29"/>
      <c r="M1" s="29"/>
    </row>
    <row r="2" spans="1:15" s="52" customFormat="1" ht="14.25" customHeight="1" x14ac:dyDescent="0.2">
      <c r="A2" s="29"/>
      <c r="B2" s="29"/>
      <c r="C2" s="29"/>
      <c r="D2" s="28"/>
      <c r="E2" s="28"/>
      <c r="F2" s="28"/>
      <c r="G2" s="28"/>
      <c r="H2" s="29"/>
      <c r="I2" s="29"/>
      <c r="J2" s="29"/>
      <c r="K2" s="29"/>
      <c r="L2" s="29"/>
      <c r="M2" s="29"/>
    </row>
    <row r="3" spans="1:15" s="52" customFormat="1" ht="12" customHeight="1" x14ac:dyDescent="0.2">
      <c r="A3" s="29"/>
      <c r="B3" s="29"/>
      <c r="C3" s="29"/>
      <c r="D3" s="28"/>
      <c r="E3" s="28"/>
      <c r="F3" s="28"/>
      <c r="G3" s="28"/>
      <c r="H3" s="29"/>
      <c r="I3" s="29"/>
      <c r="J3" s="29"/>
      <c r="K3" s="29"/>
      <c r="L3" s="29"/>
      <c r="M3" s="29"/>
    </row>
    <row r="4" spans="1:15" x14ac:dyDescent="0.2">
      <c r="A4" s="50"/>
      <c r="B4" s="50"/>
      <c r="C4" s="50"/>
      <c r="D4" s="50"/>
      <c r="E4" s="50"/>
      <c r="F4" s="50"/>
      <c r="G4" s="50"/>
      <c r="H4" s="50"/>
      <c r="I4" s="50"/>
      <c r="J4" s="50"/>
      <c r="K4" s="50"/>
      <c r="L4" s="50"/>
      <c r="M4" s="50"/>
    </row>
    <row r="5" spans="1:15" s="5" customFormat="1" x14ac:dyDescent="0.2">
      <c r="A5" s="31"/>
      <c r="B5" s="31"/>
      <c r="C5" s="31"/>
      <c r="D5" s="31"/>
      <c r="E5" s="31"/>
      <c r="F5" s="31"/>
      <c r="G5" s="31"/>
      <c r="H5" s="31"/>
      <c r="I5" s="31"/>
      <c r="J5" s="31"/>
      <c r="K5" s="31"/>
      <c r="L5" s="31"/>
      <c r="M5" s="31"/>
    </row>
    <row r="6" spans="1:15" s="5" customFormat="1" ht="18.75" customHeight="1" x14ac:dyDescent="0.2">
      <c r="A6" s="147" t="s">
        <v>72</v>
      </c>
      <c r="B6" s="147"/>
      <c r="C6" s="147"/>
      <c r="D6" s="147"/>
      <c r="E6" s="147"/>
      <c r="F6" s="147"/>
      <c r="G6" s="147"/>
      <c r="H6" s="147"/>
      <c r="I6" s="147"/>
      <c r="J6" s="147"/>
      <c r="K6" s="147"/>
      <c r="L6" s="147"/>
      <c r="M6" s="147"/>
    </row>
    <row r="7" spans="1:15" s="55" customFormat="1" ht="26.25" customHeight="1" x14ac:dyDescent="0.25">
      <c r="A7" s="56" t="s">
        <v>113</v>
      </c>
      <c r="B7" s="238">
        <f>ABRIL!B7</f>
        <v>0</v>
      </c>
      <c r="C7" s="238"/>
      <c r="D7" s="238"/>
      <c r="E7" s="238"/>
      <c r="F7" s="238"/>
      <c r="G7" s="238"/>
      <c r="H7" s="238"/>
      <c r="I7" s="238"/>
      <c r="J7" s="238"/>
      <c r="K7" s="54" t="s">
        <v>75</v>
      </c>
      <c r="L7" s="238">
        <f>ABRIL!L7</f>
        <v>0</v>
      </c>
      <c r="M7" s="238"/>
    </row>
    <row r="8" spans="1:15" s="57" customFormat="1" ht="23.25" customHeight="1" x14ac:dyDescent="0.25">
      <c r="A8" s="239" t="s">
        <v>0</v>
      </c>
      <c r="B8" s="239"/>
      <c r="C8" s="240">
        <f>ABRIL!C8</f>
        <v>0</v>
      </c>
      <c r="D8" s="240"/>
      <c r="E8" s="240"/>
      <c r="F8" s="240"/>
      <c r="G8" s="240"/>
      <c r="H8" s="85" t="s">
        <v>1</v>
      </c>
      <c r="I8" s="241" t="s">
        <v>153</v>
      </c>
      <c r="J8" s="241"/>
      <c r="K8" s="85" t="s">
        <v>2</v>
      </c>
      <c r="L8" s="241">
        <f>ABRIL!L8</f>
        <v>0</v>
      </c>
      <c r="M8" s="241"/>
    </row>
    <row r="9" spans="1:15" s="57" customFormat="1" ht="4.5" customHeight="1" x14ac:dyDescent="0.2">
      <c r="A9" s="58"/>
      <c r="B9" s="58"/>
      <c r="C9" s="58"/>
      <c r="D9" s="58"/>
      <c r="E9" s="59"/>
      <c r="F9" s="60"/>
      <c r="G9" s="60"/>
      <c r="H9" s="59"/>
      <c r="I9" s="85"/>
      <c r="J9" s="58"/>
      <c r="K9" s="59"/>
      <c r="L9" s="58"/>
      <c r="M9" s="58"/>
      <c r="N9" s="61"/>
      <c r="O9" s="61"/>
    </row>
    <row r="10" spans="1:15" s="57" customFormat="1" ht="15" customHeight="1" x14ac:dyDescent="0.2">
      <c r="A10" s="62" t="s">
        <v>74</v>
      </c>
      <c r="B10" s="242">
        <f>ABRIL!B10</f>
        <v>0</v>
      </c>
      <c r="C10" s="242"/>
      <c r="D10" s="242"/>
      <c r="E10" s="85" t="s">
        <v>22</v>
      </c>
      <c r="F10" s="242">
        <f>ABRIL!F10</f>
        <v>0</v>
      </c>
      <c r="G10" s="242"/>
      <c r="H10" s="242"/>
      <c r="I10" s="85" t="s">
        <v>23</v>
      </c>
      <c r="J10" s="242">
        <f>ABRIL!J10</f>
        <v>0</v>
      </c>
      <c r="K10" s="242"/>
      <c r="L10" s="242"/>
      <c r="M10" s="242"/>
    </row>
    <row r="11" spans="1:15" s="97" customFormat="1" ht="16.5" customHeight="1" x14ac:dyDescent="0.2">
      <c r="A11" s="96"/>
      <c r="B11" s="96"/>
      <c r="C11" s="96"/>
      <c r="D11" s="96"/>
      <c r="E11" s="96"/>
      <c r="F11" s="96"/>
      <c r="G11" s="96"/>
      <c r="H11" s="96"/>
      <c r="I11" s="96"/>
      <c r="J11" s="96"/>
      <c r="K11" s="96"/>
      <c r="L11" s="96"/>
      <c r="M11" s="96"/>
    </row>
    <row r="12" spans="1:15" ht="12.75" customHeight="1" x14ac:dyDescent="0.2">
      <c r="A12" s="197" t="s">
        <v>3</v>
      </c>
      <c r="B12" s="167" t="s">
        <v>21</v>
      </c>
      <c r="C12" s="168"/>
      <c r="D12" s="168"/>
      <c r="E12" s="168"/>
      <c r="F12" s="168"/>
      <c r="G12" s="168"/>
      <c r="H12" s="168"/>
      <c r="I12" s="168"/>
      <c r="J12" s="168"/>
      <c r="K12" s="168"/>
      <c r="L12" s="168"/>
      <c r="M12" s="169"/>
    </row>
    <row r="13" spans="1:15" ht="29.25" customHeight="1" x14ac:dyDescent="0.2">
      <c r="A13" s="198"/>
      <c r="B13" s="75" t="s">
        <v>69</v>
      </c>
      <c r="C13" s="128" t="s">
        <v>114</v>
      </c>
      <c r="D13" s="129"/>
      <c r="E13" s="128" t="s">
        <v>134</v>
      </c>
      <c r="F13" s="129"/>
      <c r="G13" s="128" t="s">
        <v>37</v>
      </c>
      <c r="H13" s="129"/>
      <c r="I13" s="128" t="s">
        <v>38</v>
      </c>
      <c r="J13" s="129"/>
      <c r="K13" s="74" t="s">
        <v>36</v>
      </c>
      <c r="L13" s="128" t="s">
        <v>49</v>
      </c>
      <c r="M13" s="129"/>
    </row>
    <row r="14" spans="1:15" ht="25.5" customHeight="1" x14ac:dyDescent="0.2">
      <c r="A14" s="90" t="s">
        <v>20</v>
      </c>
      <c r="B14" s="88">
        <f>ABRIL!L14</f>
        <v>0</v>
      </c>
      <c r="C14" s="126"/>
      <c r="D14" s="127"/>
      <c r="E14" s="195"/>
      <c r="F14" s="196"/>
      <c r="G14" s="126"/>
      <c r="H14" s="127"/>
      <c r="I14" s="143">
        <f>D45</f>
        <v>0</v>
      </c>
      <c r="J14" s="143"/>
      <c r="K14" s="80">
        <f>D52</f>
        <v>0</v>
      </c>
      <c r="L14" s="110">
        <f>B14+C14+E14+G14-I14-K14</f>
        <v>0</v>
      </c>
      <c r="M14" s="110"/>
    </row>
    <row r="15" spans="1:15" ht="10.5" customHeight="1" x14ac:dyDescent="0.2">
      <c r="A15" s="50"/>
      <c r="B15" s="50"/>
      <c r="C15" s="50"/>
      <c r="D15" s="50"/>
      <c r="E15" s="50"/>
      <c r="F15" s="50"/>
      <c r="G15" s="50"/>
      <c r="H15" s="36"/>
      <c r="I15" s="36"/>
      <c r="J15" s="36"/>
      <c r="K15" s="36"/>
      <c r="L15" s="36"/>
      <c r="M15" s="50"/>
    </row>
    <row r="16" spans="1:15" ht="29.25" customHeight="1" x14ac:dyDescent="0.2">
      <c r="A16" s="128" t="s">
        <v>39</v>
      </c>
      <c r="B16" s="129"/>
      <c r="C16" s="1" t="s">
        <v>25</v>
      </c>
      <c r="D16" s="1" t="s">
        <v>26</v>
      </c>
      <c r="E16" s="1" t="s">
        <v>65</v>
      </c>
      <c r="F16" s="1" t="s">
        <v>27</v>
      </c>
      <c r="G16" s="50"/>
      <c r="H16" s="50"/>
      <c r="I16" s="167" t="s">
        <v>110</v>
      </c>
      <c r="J16" s="168"/>
      <c r="K16" s="168"/>
      <c r="L16" s="169"/>
      <c r="M16" s="50"/>
    </row>
    <row r="17" spans="1:13" ht="20.25" customHeight="1" x14ac:dyDescent="0.2">
      <c r="A17" s="130" t="s">
        <v>34</v>
      </c>
      <c r="B17" s="131"/>
      <c r="C17" s="63">
        <f>ABRIL!F17</f>
        <v>0</v>
      </c>
      <c r="D17" s="10"/>
      <c r="E17" s="10"/>
      <c r="F17" s="9">
        <f>+C17+D17-E17-C43</f>
        <v>0</v>
      </c>
      <c r="G17" s="50"/>
      <c r="H17" s="50"/>
      <c r="I17" s="132" t="s">
        <v>111</v>
      </c>
      <c r="J17" s="132"/>
      <c r="K17" s="132"/>
      <c r="L17" s="10"/>
      <c r="M17" s="50"/>
    </row>
    <row r="18" spans="1:13" ht="20.25" customHeight="1" x14ac:dyDescent="0.2">
      <c r="A18" s="130" t="s">
        <v>35</v>
      </c>
      <c r="B18" s="131"/>
      <c r="C18" s="63">
        <f>ABRIL!F18</f>
        <v>0</v>
      </c>
      <c r="D18" s="10"/>
      <c r="E18" s="10"/>
      <c r="F18" s="9">
        <f>+C18+D18-E18-D43</f>
        <v>0</v>
      </c>
      <c r="G18" s="50"/>
      <c r="H18" s="36"/>
      <c r="I18" s="132" t="s">
        <v>50</v>
      </c>
      <c r="J18" s="132"/>
      <c r="K18" s="132"/>
      <c r="L18" s="10"/>
      <c r="M18" s="50"/>
    </row>
    <row r="19" spans="1:13" ht="20.25" customHeight="1" x14ac:dyDescent="0.2">
      <c r="A19" s="130" t="s">
        <v>48</v>
      </c>
      <c r="B19" s="131"/>
      <c r="C19" s="63">
        <f>ABRIL!F19</f>
        <v>0</v>
      </c>
      <c r="D19" s="10"/>
      <c r="E19" s="10"/>
      <c r="F19" s="9">
        <f>+C19+D19-E19-E43</f>
        <v>0</v>
      </c>
      <c r="G19" s="50"/>
      <c r="H19" s="36"/>
      <c r="I19" s="50"/>
      <c r="J19" s="50"/>
      <c r="K19" s="50"/>
      <c r="L19" s="50"/>
      <c r="M19" s="50"/>
    </row>
    <row r="20" spans="1:13" ht="20.25" customHeight="1" x14ac:dyDescent="0.2">
      <c r="A20" s="130" t="s">
        <v>135</v>
      </c>
      <c r="B20" s="131"/>
      <c r="C20" s="63">
        <f>ABRIL!F20</f>
        <v>0</v>
      </c>
      <c r="D20" s="10"/>
      <c r="E20" s="10"/>
      <c r="F20" s="9">
        <f>+C20+D20-E20-F43</f>
        <v>0</v>
      </c>
      <c r="G20" s="50"/>
      <c r="H20" s="36"/>
      <c r="I20" s="50"/>
      <c r="J20" s="50"/>
      <c r="K20" s="50"/>
      <c r="L20" s="50"/>
      <c r="M20" s="50"/>
    </row>
    <row r="21" spans="1:13" ht="20.25" customHeight="1" x14ac:dyDescent="0.2">
      <c r="A21" s="153" t="s">
        <v>46</v>
      </c>
      <c r="B21" s="153"/>
      <c r="C21" s="9">
        <f>SUM(C17:C20)</f>
        <v>0</v>
      </c>
      <c r="D21" s="9">
        <f t="shared" ref="D21:F21" si="0">SUM(D17:D20)</f>
        <v>0</v>
      </c>
      <c r="E21" s="9">
        <f t="shared" si="0"/>
        <v>0</v>
      </c>
      <c r="F21" s="9">
        <f t="shared" si="0"/>
        <v>0</v>
      </c>
      <c r="G21" s="50"/>
      <c r="H21" s="50"/>
      <c r="I21" s="167" t="s">
        <v>112</v>
      </c>
      <c r="J21" s="168"/>
      <c r="K21" s="168"/>
      <c r="L21" s="169"/>
      <c r="M21" s="50"/>
    </row>
    <row r="22" spans="1:13" ht="19.5" customHeight="1" x14ac:dyDescent="0.2">
      <c r="A22" s="37"/>
      <c r="B22" s="37"/>
      <c r="C22" s="37"/>
      <c r="D22" s="37"/>
      <c r="E22" s="37"/>
      <c r="F22" s="37"/>
      <c r="G22" s="37"/>
      <c r="H22" s="50"/>
      <c r="I22" s="133" t="s">
        <v>67</v>
      </c>
      <c r="J22" s="134"/>
      <c r="K22" s="135"/>
      <c r="L22" s="76"/>
      <c r="M22" s="50"/>
    </row>
    <row r="23" spans="1:13" ht="20.25" customHeight="1" x14ac:dyDescent="0.2">
      <c r="A23" s="215" t="s">
        <v>98</v>
      </c>
      <c r="B23" s="216"/>
      <c r="C23" s="216"/>
      <c r="D23" s="216"/>
      <c r="E23" s="216"/>
      <c r="F23" s="216"/>
      <c r="G23" s="217"/>
      <c r="H23" s="50"/>
      <c r="I23" s="133" t="s">
        <v>68</v>
      </c>
      <c r="J23" s="134"/>
      <c r="K23" s="135"/>
      <c r="L23" s="76"/>
      <c r="M23" s="50"/>
    </row>
    <row r="24" spans="1:13" ht="15.75" customHeight="1" x14ac:dyDescent="0.2">
      <c r="A24" s="208" t="s">
        <v>87</v>
      </c>
      <c r="B24" s="208"/>
      <c r="C24" s="212" t="s">
        <v>130</v>
      </c>
      <c r="D24" s="213"/>
      <c r="E24" s="213"/>
      <c r="F24" s="214"/>
      <c r="G24" s="207" t="s">
        <v>86</v>
      </c>
      <c r="H24" s="50"/>
      <c r="I24" s="133" t="s">
        <v>115</v>
      </c>
      <c r="J24" s="134"/>
      <c r="K24" s="135"/>
      <c r="L24" s="76"/>
      <c r="M24" s="50"/>
    </row>
    <row r="25" spans="1:13" ht="21.75" customHeight="1" x14ac:dyDescent="0.2">
      <c r="A25" s="208"/>
      <c r="B25" s="208"/>
      <c r="C25" s="64" t="s">
        <v>131</v>
      </c>
      <c r="D25" s="64" t="s">
        <v>88</v>
      </c>
      <c r="E25" s="92" t="s">
        <v>89</v>
      </c>
      <c r="F25" s="4" t="s">
        <v>145</v>
      </c>
      <c r="G25" s="207"/>
      <c r="H25" s="50"/>
      <c r="I25" s="50"/>
      <c r="J25" s="50"/>
      <c r="K25" s="50"/>
      <c r="L25" s="50"/>
      <c r="M25" s="50"/>
    </row>
    <row r="26" spans="1:13" ht="20.25" customHeight="1" x14ac:dyDescent="0.2">
      <c r="A26" s="218" t="s">
        <v>100</v>
      </c>
      <c r="B26" s="219"/>
      <c r="C26" s="219"/>
      <c r="D26" s="219"/>
      <c r="E26" s="219"/>
      <c r="F26" s="219"/>
      <c r="G26" s="220"/>
      <c r="H26" s="50"/>
      <c r="I26" s="50"/>
      <c r="J26" s="50"/>
      <c r="K26" s="50"/>
      <c r="L26" s="50"/>
      <c r="M26" s="50"/>
    </row>
    <row r="27" spans="1:13" ht="20.25" customHeight="1" x14ac:dyDescent="0.2">
      <c r="A27" s="205" t="s">
        <v>76</v>
      </c>
      <c r="B27" s="206"/>
      <c r="C27" s="65"/>
      <c r="D27" s="65"/>
      <c r="E27" s="65"/>
      <c r="F27" s="65"/>
      <c r="G27" s="65"/>
      <c r="H27" s="50"/>
      <c r="I27" s="128" t="s">
        <v>117</v>
      </c>
      <c r="J27" s="152"/>
      <c r="K27" s="91" t="s">
        <v>19</v>
      </c>
      <c r="L27" s="91" t="s">
        <v>118</v>
      </c>
      <c r="M27" s="50"/>
    </row>
    <row r="28" spans="1:13" ht="20.25" customHeight="1" x14ac:dyDescent="0.2">
      <c r="A28" s="199" t="s">
        <v>77</v>
      </c>
      <c r="B28" s="200"/>
      <c r="C28" s="76"/>
      <c r="D28" s="76"/>
      <c r="E28" s="76"/>
      <c r="F28" s="76"/>
      <c r="G28" s="76"/>
      <c r="H28" s="50"/>
      <c r="I28" s="236" t="s">
        <v>16</v>
      </c>
      <c r="J28" s="237"/>
      <c r="K28" s="10"/>
      <c r="L28" s="10"/>
      <c r="M28" s="50"/>
    </row>
    <row r="29" spans="1:13" ht="20.25" customHeight="1" x14ac:dyDescent="0.2">
      <c r="A29" s="199" t="s">
        <v>78</v>
      </c>
      <c r="B29" s="200"/>
      <c r="C29" s="76"/>
      <c r="D29" s="76"/>
      <c r="E29" s="76"/>
      <c r="F29" s="76"/>
      <c r="G29" s="76"/>
      <c r="H29" s="50"/>
      <c r="I29" s="236" t="s">
        <v>17</v>
      </c>
      <c r="J29" s="237"/>
      <c r="K29" s="10"/>
      <c r="L29" s="10"/>
      <c r="M29" s="50"/>
    </row>
    <row r="30" spans="1:13" ht="15.75" customHeight="1" x14ac:dyDescent="0.2">
      <c r="A30" s="218" t="s">
        <v>99</v>
      </c>
      <c r="B30" s="219"/>
      <c r="C30" s="219"/>
      <c r="D30" s="219"/>
      <c r="E30" s="219"/>
      <c r="F30" s="219"/>
      <c r="G30" s="220"/>
      <c r="H30" s="50"/>
      <c r="I30" s="50"/>
      <c r="J30" s="50"/>
      <c r="K30" s="50"/>
      <c r="L30" s="50"/>
      <c r="M30" s="50"/>
    </row>
    <row r="31" spans="1:13" ht="19.5" customHeight="1" x14ac:dyDescent="0.2">
      <c r="A31" s="199" t="s">
        <v>76</v>
      </c>
      <c r="B31" s="200"/>
      <c r="C31" s="76"/>
      <c r="D31" s="76"/>
      <c r="E31" s="76"/>
      <c r="F31" s="76"/>
      <c r="G31" s="76"/>
      <c r="H31" s="50"/>
      <c r="I31" s="209" t="s">
        <v>161</v>
      </c>
      <c r="J31" s="209"/>
      <c r="K31" s="209"/>
      <c r="L31" s="209"/>
      <c r="M31" s="50"/>
    </row>
    <row r="32" spans="1:13" ht="19.5" customHeight="1" x14ac:dyDescent="0.2">
      <c r="A32" s="199" t="s">
        <v>77</v>
      </c>
      <c r="B32" s="200"/>
      <c r="C32" s="76"/>
      <c r="D32" s="76"/>
      <c r="E32" s="76"/>
      <c r="F32" s="76"/>
      <c r="G32" s="76"/>
      <c r="H32" s="50"/>
      <c r="I32" s="210" t="s">
        <v>80</v>
      </c>
      <c r="J32" s="22" t="s">
        <v>81</v>
      </c>
      <c r="K32" s="19" t="s">
        <v>18</v>
      </c>
      <c r="L32" s="19" t="s">
        <v>19</v>
      </c>
      <c r="M32" s="50"/>
    </row>
    <row r="33" spans="1:14" ht="21" customHeight="1" x14ac:dyDescent="0.2">
      <c r="A33" s="199" t="s">
        <v>78</v>
      </c>
      <c r="B33" s="200"/>
      <c r="C33" s="76"/>
      <c r="D33" s="76"/>
      <c r="E33" s="76"/>
      <c r="F33" s="76"/>
      <c r="G33" s="76"/>
      <c r="H33" s="50"/>
      <c r="I33" s="210"/>
      <c r="J33" s="21" t="s">
        <v>16</v>
      </c>
      <c r="K33" s="82"/>
      <c r="L33" s="82"/>
      <c r="M33" s="50"/>
    </row>
    <row r="34" spans="1:14" ht="19.5" customHeight="1" x14ac:dyDescent="0.2">
      <c r="A34" s="199" t="s">
        <v>79</v>
      </c>
      <c r="B34" s="200"/>
      <c r="C34" s="76"/>
      <c r="D34" s="76"/>
      <c r="E34" s="76"/>
      <c r="F34" s="76"/>
      <c r="G34" s="76"/>
      <c r="H34" s="50"/>
      <c r="I34" s="210"/>
      <c r="J34" s="20" t="s">
        <v>17</v>
      </c>
      <c r="K34" s="82"/>
      <c r="L34" s="82"/>
      <c r="M34" s="50"/>
    </row>
    <row r="35" spans="1:14" ht="17.25" customHeight="1" x14ac:dyDescent="0.2">
      <c r="A35" s="221" t="s">
        <v>128</v>
      </c>
      <c r="B35" s="222"/>
      <c r="C35" s="222"/>
      <c r="D35" s="222"/>
      <c r="E35" s="222"/>
      <c r="F35" s="222"/>
      <c r="G35" s="223"/>
      <c r="H35" s="50"/>
      <c r="I35" s="193" t="s">
        <v>132</v>
      </c>
      <c r="J35" s="193"/>
      <c r="K35" s="194"/>
      <c r="L35" s="194"/>
      <c r="M35" s="50"/>
    </row>
    <row r="36" spans="1:14" ht="19.5" customHeight="1" x14ac:dyDescent="0.2">
      <c r="A36" s="136" t="s">
        <v>40</v>
      </c>
      <c r="B36" s="137"/>
      <c r="C36" s="65"/>
      <c r="D36" s="65"/>
      <c r="E36" s="65"/>
      <c r="F36" s="65"/>
      <c r="G36" s="65"/>
      <c r="H36" s="50"/>
      <c r="I36" s="193" t="s">
        <v>31</v>
      </c>
      <c r="J36" s="193"/>
      <c r="K36" s="194"/>
      <c r="L36" s="194"/>
      <c r="M36" s="50"/>
    </row>
    <row r="37" spans="1:14" ht="19.5" customHeight="1" x14ac:dyDescent="0.2">
      <c r="A37" s="130" t="s">
        <v>41</v>
      </c>
      <c r="B37" s="131"/>
      <c r="C37" s="76"/>
      <c r="D37" s="76"/>
      <c r="E37" s="76"/>
      <c r="F37" s="76"/>
      <c r="G37" s="76"/>
      <c r="H37" s="50"/>
      <c r="I37" s="193" t="s">
        <v>116</v>
      </c>
      <c r="J37" s="193"/>
      <c r="K37" s="194"/>
      <c r="L37" s="194"/>
      <c r="M37" s="50"/>
    </row>
    <row r="38" spans="1:14" ht="19.5" customHeight="1" x14ac:dyDescent="0.2">
      <c r="A38" s="130" t="s">
        <v>42</v>
      </c>
      <c r="B38" s="131"/>
      <c r="C38" s="76"/>
      <c r="D38" s="76"/>
      <c r="E38" s="76"/>
      <c r="F38" s="76"/>
      <c r="G38" s="76"/>
      <c r="H38" s="50"/>
      <c r="I38" s="50"/>
      <c r="J38" s="50"/>
      <c r="K38" s="50"/>
      <c r="L38" s="50"/>
      <c r="M38" s="50"/>
    </row>
    <row r="39" spans="1:14" ht="18" customHeight="1" x14ac:dyDescent="0.2">
      <c r="A39" s="154" t="s">
        <v>129</v>
      </c>
      <c r="B39" s="155"/>
      <c r="C39" s="155"/>
      <c r="D39" s="155"/>
      <c r="E39" s="155"/>
      <c r="F39" s="155"/>
      <c r="G39" s="156"/>
      <c r="H39" s="50"/>
      <c r="I39" s="128" t="s">
        <v>64</v>
      </c>
      <c r="J39" s="152"/>
      <c r="K39" s="129"/>
      <c r="L39" s="91" t="s">
        <v>51</v>
      </c>
      <c r="M39" s="91" t="s">
        <v>52</v>
      </c>
    </row>
    <row r="40" spans="1:14" ht="18" customHeight="1" x14ac:dyDescent="0.2">
      <c r="A40" s="136" t="s">
        <v>43</v>
      </c>
      <c r="B40" s="137"/>
      <c r="C40" s="65"/>
      <c r="D40" s="65"/>
      <c r="E40" s="65"/>
      <c r="F40" s="65"/>
      <c r="G40" s="65"/>
      <c r="H40" s="50"/>
      <c r="I40" s="224" t="s">
        <v>53</v>
      </c>
      <c r="J40" s="225"/>
      <c r="K40" s="226"/>
      <c r="L40" s="11"/>
      <c r="M40" s="11"/>
    </row>
    <row r="41" spans="1:14" ht="18" customHeight="1" x14ac:dyDescent="0.2">
      <c r="A41" s="130" t="s">
        <v>44</v>
      </c>
      <c r="B41" s="131"/>
      <c r="C41" s="76"/>
      <c r="D41" s="76"/>
      <c r="E41" s="76"/>
      <c r="F41" s="76"/>
      <c r="G41" s="76"/>
      <c r="H41" s="50"/>
      <c r="I41" s="224" t="s">
        <v>54</v>
      </c>
      <c r="J41" s="225"/>
      <c r="K41" s="226"/>
      <c r="L41" s="11"/>
      <c r="M41" s="11"/>
    </row>
    <row r="42" spans="1:14" ht="18" customHeight="1" x14ac:dyDescent="0.2">
      <c r="A42" s="138" t="s">
        <v>45</v>
      </c>
      <c r="B42" s="138"/>
      <c r="C42" s="76"/>
      <c r="D42" s="76"/>
      <c r="E42" s="76"/>
      <c r="F42" s="76"/>
      <c r="G42" s="76"/>
      <c r="H42" s="50"/>
      <c r="I42" s="224" t="s">
        <v>55</v>
      </c>
      <c r="J42" s="225"/>
      <c r="K42" s="226"/>
      <c r="L42" s="11"/>
      <c r="M42" s="11"/>
    </row>
    <row r="43" spans="1:14" ht="18" customHeight="1" x14ac:dyDescent="0.2">
      <c r="A43" s="142" t="s">
        <v>46</v>
      </c>
      <c r="B43" s="142"/>
      <c r="C43" s="25">
        <f>SUM(C27:C29,C31:C35,C36:C38,C40:C42)</f>
        <v>0</v>
      </c>
      <c r="D43" s="25">
        <f t="shared" ref="D43:F43" si="1">SUM(D27:D29,D31:D35,D36:D38,D40:D42)</f>
        <v>0</v>
      </c>
      <c r="E43" s="25">
        <f t="shared" si="1"/>
        <v>0</v>
      </c>
      <c r="F43" s="25">
        <f t="shared" si="1"/>
        <v>0</v>
      </c>
      <c r="G43" s="25">
        <f>SUM(G27:G29,G31:G35,G36:G38,G40:G42)</f>
        <v>0</v>
      </c>
      <c r="H43" s="50"/>
      <c r="I43" s="224" t="s">
        <v>136</v>
      </c>
      <c r="J43" s="225"/>
      <c r="K43" s="226"/>
      <c r="L43" s="11"/>
      <c r="M43" s="11"/>
    </row>
    <row r="44" spans="1:14" ht="3.75" customHeight="1" x14ac:dyDescent="0.2">
      <c r="A44" s="38"/>
      <c r="B44" s="38"/>
      <c r="C44" s="38"/>
      <c r="D44" s="38"/>
      <c r="E44" s="38"/>
      <c r="F44" s="38"/>
      <c r="G44" s="38"/>
      <c r="H44" s="50"/>
      <c r="I44" s="227" t="s">
        <v>137</v>
      </c>
      <c r="J44" s="228"/>
      <c r="K44" s="229"/>
      <c r="L44" s="243"/>
      <c r="M44" s="243"/>
      <c r="N44" s="24"/>
    </row>
    <row r="45" spans="1:14" ht="18" customHeight="1" x14ac:dyDescent="0.2">
      <c r="A45" s="172" t="s">
        <v>47</v>
      </c>
      <c r="B45" s="172"/>
      <c r="C45" s="172"/>
      <c r="D45" s="157">
        <f>SUM(C43:G43)</f>
        <v>0</v>
      </c>
      <c r="E45" s="158"/>
      <c r="F45" s="158"/>
      <c r="G45" s="159"/>
      <c r="H45" s="50"/>
      <c r="I45" s="230"/>
      <c r="J45" s="231"/>
      <c r="K45" s="232"/>
      <c r="L45" s="244"/>
      <c r="M45" s="244"/>
    </row>
    <row r="46" spans="1:14" ht="15.75" customHeight="1" x14ac:dyDescent="0.2">
      <c r="A46" s="50"/>
      <c r="B46" s="50"/>
      <c r="C46" s="50"/>
      <c r="D46" s="50"/>
      <c r="E46" s="50"/>
      <c r="F46" s="50"/>
      <c r="G46" s="50"/>
      <c r="H46" s="50"/>
      <c r="I46" s="224" t="s">
        <v>138</v>
      </c>
      <c r="J46" s="225"/>
      <c r="K46" s="226"/>
      <c r="L46" s="12"/>
      <c r="M46" s="12"/>
    </row>
    <row r="47" spans="1:14" ht="18" customHeight="1" x14ac:dyDescent="0.2">
      <c r="A47" s="105" t="s">
        <v>71</v>
      </c>
      <c r="B47" s="105"/>
      <c r="C47" s="105"/>
      <c r="D47" s="105"/>
      <c r="E47" s="105"/>
      <c r="F47" s="105"/>
      <c r="G47" s="50"/>
      <c r="H47" s="50"/>
      <c r="I47" s="224" t="s">
        <v>139</v>
      </c>
      <c r="J47" s="225"/>
      <c r="K47" s="226"/>
      <c r="L47" s="11"/>
      <c r="M47" s="11"/>
    </row>
    <row r="48" spans="1:14" ht="18" customHeight="1" x14ac:dyDescent="0.2">
      <c r="A48" s="106" t="s">
        <v>60</v>
      </c>
      <c r="B48" s="107"/>
      <c r="C48" s="108"/>
      <c r="D48" s="109"/>
      <c r="E48" s="109"/>
      <c r="F48" s="109"/>
      <c r="G48" s="50"/>
      <c r="H48" s="50"/>
      <c r="I48" s="227" t="s">
        <v>140</v>
      </c>
      <c r="J48" s="229"/>
      <c r="K48" s="83" t="s">
        <v>14</v>
      </c>
      <c r="L48" s="11"/>
      <c r="M48" s="11"/>
    </row>
    <row r="49" spans="1:13" ht="18" customHeight="1" x14ac:dyDescent="0.2">
      <c r="A49" s="106" t="s">
        <v>119</v>
      </c>
      <c r="B49" s="107"/>
      <c r="C49" s="108"/>
      <c r="D49" s="109"/>
      <c r="E49" s="109"/>
      <c r="F49" s="109"/>
      <c r="G49" s="50"/>
      <c r="H49" s="50"/>
      <c r="I49" s="230"/>
      <c r="J49" s="232"/>
      <c r="K49" s="83" t="s">
        <v>15</v>
      </c>
      <c r="L49" s="11"/>
      <c r="M49" s="11"/>
    </row>
    <row r="50" spans="1:13" ht="17.25" customHeight="1" x14ac:dyDescent="0.2">
      <c r="A50" s="104" t="s">
        <v>120</v>
      </c>
      <c r="B50" s="104"/>
      <c r="C50" s="3" t="s">
        <v>12</v>
      </c>
      <c r="D50" s="11"/>
      <c r="E50" s="3" t="s">
        <v>13</v>
      </c>
      <c r="F50" s="11"/>
      <c r="G50" s="50"/>
      <c r="H50" s="50"/>
      <c r="I50" s="224" t="s">
        <v>143</v>
      </c>
      <c r="J50" s="225"/>
      <c r="K50" s="226"/>
      <c r="L50" s="11"/>
      <c r="M50" s="11"/>
    </row>
    <row r="51" spans="1:13" ht="17.25" customHeight="1" x14ac:dyDescent="0.2">
      <c r="A51" s="104" t="s">
        <v>121</v>
      </c>
      <c r="B51" s="104"/>
      <c r="C51" s="15" t="s">
        <v>10</v>
      </c>
      <c r="D51" s="11"/>
      <c r="E51" s="15" t="s">
        <v>11</v>
      </c>
      <c r="F51" s="11"/>
      <c r="G51" s="50"/>
      <c r="H51" s="50"/>
      <c r="I51" s="160" t="s">
        <v>85</v>
      </c>
      <c r="J51" s="161"/>
      <c r="K51" s="162"/>
      <c r="L51" s="77">
        <f>SUM(L40:L50)</f>
        <v>0</v>
      </c>
      <c r="M51" s="77">
        <f>SUM(M40:M50)</f>
        <v>0</v>
      </c>
    </row>
    <row r="52" spans="1:13" ht="17.25" customHeight="1" x14ac:dyDescent="0.2">
      <c r="A52" s="153" t="s">
        <v>66</v>
      </c>
      <c r="B52" s="153"/>
      <c r="C52" s="153"/>
      <c r="D52" s="110">
        <f>D48+D49+D50+F50+D51+F51</f>
        <v>0</v>
      </c>
      <c r="E52" s="111"/>
      <c r="F52" s="111"/>
      <c r="G52" s="50"/>
      <c r="H52" s="50"/>
      <c r="I52" s="50"/>
      <c r="J52" s="50"/>
      <c r="K52" s="50"/>
      <c r="L52" s="50"/>
      <c r="M52" s="50"/>
    </row>
    <row r="53" spans="1:13" ht="17.25" customHeight="1" x14ac:dyDescent="0.2">
      <c r="A53" s="48"/>
      <c r="B53" s="49"/>
      <c r="C53" s="49"/>
      <c r="D53" s="49"/>
      <c r="E53" s="49"/>
      <c r="F53" s="50"/>
      <c r="G53" s="50"/>
      <c r="H53" s="50"/>
      <c r="I53" s="50"/>
      <c r="J53" s="50"/>
      <c r="K53" s="50"/>
      <c r="L53" s="50"/>
      <c r="M53" s="50"/>
    </row>
    <row r="54" spans="1:13" ht="15" customHeight="1" x14ac:dyDescent="0.2">
      <c r="A54" s="128" t="s">
        <v>109</v>
      </c>
      <c r="B54" s="152"/>
      <c r="C54" s="152"/>
      <c r="D54" s="152"/>
      <c r="E54" s="129"/>
      <c r="F54" s="50"/>
      <c r="G54" s="50"/>
      <c r="H54" s="148" t="s">
        <v>127</v>
      </c>
      <c r="I54" s="149"/>
      <c r="J54" s="233" t="s">
        <v>61</v>
      </c>
      <c r="K54" s="234"/>
      <c r="L54" s="235"/>
      <c r="M54" s="50"/>
    </row>
    <row r="55" spans="1:13" ht="22.5" customHeight="1" x14ac:dyDescent="0.2">
      <c r="A55" s="101" t="s">
        <v>3</v>
      </c>
      <c r="B55" s="102"/>
      <c r="C55" s="103"/>
      <c r="D55" s="101" t="s">
        <v>8</v>
      </c>
      <c r="E55" s="103"/>
      <c r="F55" s="50"/>
      <c r="G55" s="50"/>
      <c r="H55" s="150"/>
      <c r="I55" s="151"/>
      <c r="J55" s="84" t="s">
        <v>123</v>
      </c>
      <c r="K55" s="84" t="s">
        <v>62</v>
      </c>
      <c r="L55" s="91" t="s">
        <v>122</v>
      </c>
      <c r="M55" s="50"/>
    </row>
    <row r="56" spans="1:13" ht="19.5" customHeight="1" x14ac:dyDescent="0.2">
      <c r="A56" s="144" t="s">
        <v>124</v>
      </c>
      <c r="B56" s="145"/>
      <c r="C56" s="146"/>
      <c r="D56" s="122"/>
      <c r="E56" s="123"/>
      <c r="F56" s="50"/>
      <c r="G56" s="50"/>
      <c r="H56" s="117" t="s">
        <v>82</v>
      </c>
      <c r="I56" s="118"/>
      <c r="J56" s="99"/>
      <c r="K56" s="99"/>
      <c r="L56" s="99"/>
      <c r="M56" s="47">
        <f>J57+L74</f>
        <v>0</v>
      </c>
    </row>
    <row r="57" spans="1:13" ht="17.25" customHeight="1" x14ac:dyDescent="0.2">
      <c r="A57" s="144" t="s">
        <v>90</v>
      </c>
      <c r="B57" s="145"/>
      <c r="C57" s="146"/>
      <c r="D57" s="122"/>
      <c r="E57" s="123"/>
      <c r="F57" s="50"/>
      <c r="G57" s="50"/>
      <c r="H57" s="117" t="s">
        <v>8</v>
      </c>
      <c r="I57" s="118"/>
      <c r="J57" s="99"/>
      <c r="K57" s="99"/>
      <c r="L57" s="99"/>
      <c r="M57" s="46">
        <f>SUM(K57:K60)</f>
        <v>0</v>
      </c>
    </row>
    <row r="58" spans="1:13" ht="18.75" customHeight="1" x14ac:dyDescent="0.2">
      <c r="A58" s="144" t="s">
        <v>91</v>
      </c>
      <c r="B58" s="145"/>
      <c r="C58" s="146"/>
      <c r="D58" s="122"/>
      <c r="E58" s="123"/>
      <c r="F58" s="50"/>
      <c r="G58" s="50"/>
      <c r="H58" s="117" t="s">
        <v>83</v>
      </c>
      <c r="I58" s="118"/>
      <c r="J58" s="99"/>
      <c r="K58" s="99"/>
      <c r="L58" s="99"/>
      <c r="M58" s="46">
        <f>SUM(L57:L60)</f>
        <v>0</v>
      </c>
    </row>
    <row r="59" spans="1:13" ht="18" customHeight="1" x14ac:dyDescent="0.2">
      <c r="A59" s="144" t="s">
        <v>92</v>
      </c>
      <c r="B59" s="145"/>
      <c r="C59" s="146"/>
      <c r="D59" s="122"/>
      <c r="E59" s="123"/>
      <c r="F59" s="50"/>
      <c r="G59" s="50"/>
      <c r="H59" s="117" t="s">
        <v>84</v>
      </c>
      <c r="I59" s="118"/>
      <c r="J59" s="99"/>
      <c r="K59" s="99"/>
      <c r="L59" s="99"/>
      <c r="M59" s="50"/>
    </row>
    <row r="60" spans="1:13" ht="19.5" customHeight="1" x14ac:dyDescent="0.2">
      <c r="A60" s="144" t="s">
        <v>141</v>
      </c>
      <c r="B60" s="145"/>
      <c r="C60" s="146"/>
      <c r="D60" s="122"/>
      <c r="E60" s="123"/>
      <c r="F60" s="50"/>
      <c r="G60" s="50"/>
      <c r="H60" s="117" t="s">
        <v>125</v>
      </c>
      <c r="I60" s="118"/>
      <c r="J60" s="99"/>
      <c r="K60" s="99"/>
      <c r="L60" s="99"/>
      <c r="M60" s="50"/>
    </row>
    <row r="61" spans="1:13" ht="18" customHeight="1" x14ac:dyDescent="0.2">
      <c r="A61" s="50"/>
      <c r="B61" s="50"/>
      <c r="C61" s="50"/>
      <c r="D61" s="50"/>
      <c r="E61" s="50"/>
      <c r="F61" s="50"/>
      <c r="G61" s="50"/>
      <c r="H61" s="50"/>
      <c r="I61" s="50"/>
      <c r="J61" s="50"/>
      <c r="K61" s="50"/>
      <c r="L61" s="50"/>
      <c r="M61" s="50"/>
    </row>
    <row r="62" spans="1:13" ht="17.25" customHeight="1" x14ac:dyDescent="0.2">
      <c r="A62" s="50"/>
      <c r="B62" s="50"/>
      <c r="C62" s="50"/>
      <c r="D62" s="50"/>
      <c r="E62" s="50"/>
      <c r="F62" s="50"/>
      <c r="G62" s="50"/>
      <c r="H62" s="128" t="s">
        <v>142</v>
      </c>
      <c r="I62" s="152"/>
      <c r="J62" s="152"/>
      <c r="K62" s="152"/>
      <c r="L62" s="129"/>
      <c r="M62" s="50"/>
    </row>
    <row r="63" spans="1:13" ht="18.75" customHeight="1" x14ac:dyDescent="0.2">
      <c r="A63" s="50"/>
      <c r="B63" s="50"/>
      <c r="C63" s="50"/>
      <c r="D63" s="50"/>
      <c r="E63" s="50"/>
      <c r="F63" s="50"/>
      <c r="G63" s="50"/>
      <c r="H63" s="114" t="s">
        <v>97</v>
      </c>
      <c r="I63" s="115"/>
      <c r="J63" s="115"/>
      <c r="K63" s="116"/>
      <c r="L63" s="10"/>
      <c r="M63" s="50"/>
    </row>
    <row r="64" spans="1:13" ht="18.75" customHeight="1" x14ac:dyDescent="0.2">
      <c r="A64" s="173" t="s">
        <v>133</v>
      </c>
      <c r="B64" s="174"/>
      <c r="C64" s="175"/>
      <c r="D64" s="119" t="s">
        <v>61</v>
      </c>
      <c r="E64" s="120"/>
      <c r="F64" s="121"/>
      <c r="G64" s="50"/>
      <c r="H64" s="114" t="s">
        <v>63</v>
      </c>
      <c r="I64" s="115"/>
      <c r="J64" s="115"/>
      <c r="K64" s="116"/>
      <c r="L64" s="10"/>
      <c r="M64" s="50"/>
    </row>
    <row r="65" spans="1:13" ht="18.75" customHeight="1" x14ac:dyDescent="0.2">
      <c r="A65" s="176"/>
      <c r="B65" s="177"/>
      <c r="C65" s="178"/>
      <c r="D65" s="74" t="s">
        <v>123</v>
      </c>
      <c r="E65" s="91" t="s">
        <v>62</v>
      </c>
      <c r="F65" s="91" t="s">
        <v>122</v>
      </c>
      <c r="G65" s="50"/>
      <c r="H65" s="114" t="s">
        <v>96</v>
      </c>
      <c r="I65" s="115"/>
      <c r="J65" s="115"/>
      <c r="K65" s="116"/>
      <c r="L65" s="10"/>
      <c r="M65" s="50"/>
    </row>
    <row r="66" spans="1:13" ht="18.75" customHeight="1" x14ac:dyDescent="0.2">
      <c r="A66" s="114" t="s">
        <v>56</v>
      </c>
      <c r="B66" s="115"/>
      <c r="C66" s="116"/>
      <c r="D66" s="100"/>
      <c r="E66" s="14"/>
      <c r="F66" s="14"/>
      <c r="G66" s="50"/>
      <c r="H66" s="114" t="s">
        <v>101</v>
      </c>
      <c r="I66" s="115"/>
      <c r="J66" s="115"/>
      <c r="K66" s="116"/>
      <c r="L66" s="10"/>
      <c r="M66" s="50"/>
    </row>
    <row r="67" spans="1:13" ht="18.75" customHeight="1" x14ac:dyDescent="0.2">
      <c r="A67" s="114" t="s">
        <v>57</v>
      </c>
      <c r="B67" s="115"/>
      <c r="C67" s="116"/>
      <c r="D67" s="100"/>
      <c r="E67" s="14"/>
      <c r="F67" s="14"/>
      <c r="G67" s="50"/>
      <c r="H67" s="114" t="s">
        <v>102</v>
      </c>
      <c r="I67" s="115"/>
      <c r="J67" s="115"/>
      <c r="K67" s="116"/>
      <c r="L67" s="10"/>
      <c r="M67" s="50"/>
    </row>
    <row r="68" spans="1:13" ht="18.75" customHeight="1" x14ac:dyDescent="0.2">
      <c r="A68" s="114" t="s">
        <v>58</v>
      </c>
      <c r="B68" s="115"/>
      <c r="C68" s="116"/>
      <c r="D68" s="100"/>
      <c r="E68" s="14"/>
      <c r="F68" s="14"/>
      <c r="G68" s="50"/>
      <c r="H68" s="114" t="s">
        <v>103</v>
      </c>
      <c r="I68" s="115"/>
      <c r="J68" s="115"/>
      <c r="K68" s="116"/>
      <c r="L68" s="10"/>
      <c r="M68" s="50"/>
    </row>
    <row r="69" spans="1:13" ht="18.75" customHeight="1" x14ac:dyDescent="0.2">
      <c r="A69" s="114" t="s">
        <v>59</v>
      </c>
      <c r="B69" s="115"/>
      <c r="C69" s="116"/>
      <c r="D69" s="100"/>
      <c r="E69" s="14"/>
      <c r="F69" s="14"/>
      <c r="G69" s="50"/>
      <c r="H69" s="114" t="s">
        <v>104</v>
      </c>
      <c r="I69" s="115"/>
      <c r="J69" s="115"/>
      <c r="K69" s="116"/>
      <c r="L69" s="10"/>
      <c r="M69" s="50"/>
    </row>
    <row r="70" spans="1:13" ht="20.25" customHeight="1" x14ac:dyDescent="0.2">
      <c r="A70" s="114" t="s">
        <v>93</v>
      </c>
      <c r="B70" s="115"/>
      <c r="C70" s="116"/>
      <c r="D70" s="100"/>
      <c r="E70" s="14"/>
      <c r="F70" s="14"/>
      <c r="G70" s="50"/>
      <c r="H70" s="114" t="s">
        <v>105</v>
      </c>
      <c r="I70" s="115"/>
      <c r="J70" s="115"/>
      <c r="K70" s="116"/>
      <c r="L70" s="10"/>
      <c r="M70" s="50"/>
    </row>
    <row r="71" spans="1:13" ht="17.25" customHeight="1" x14ac:dyDescent="0.2">
      <c r="A71" s="114" t="s">
        <v>94</v>
      </c>
      <c r="B71" s="115"/>
      <c r="C71" s="116"/>
      <c r="D71" s="99"/>
      <c r="E71" s="99"/>
      <c r="F71" s="99"/>
      <c r="G71" s="50"/>
      <c r="H71" s="114" t="s">
        <v>106</v>
      </c>
      <c r="I71" s="115"/>
      <c r="J71" s="115"/>
      <c r="K71" s="116"/>
      <c r="L71" s="10"/>
      <c r="M71" s="50"/>
    </row>
    <row r="72" spans="1:13" ht="18" customHeight="1" x14ac:dyDescent="0.2">
      <c r="A72" s="114" t="s">
        <v>95</v>
      </c>
      <c r="B72" s="115"/>
      <c r="C72" s="116"/>
      <c r="D72" s="99"/>
      <c r="E72" s="99"/>
      <c r="F72" s="99"/>
      <c r="G72" s="50"/>
      <c r="H72" s="114" t="s">
        <v>107</v>
      </c>
      <c r="I72" s="115"/>
      <c r="J72" s="115"/>
      <c r="K72" s="116"/>
      <c r="L72" s="10"/>
      <c r="M72" s="50"/>
    </row>
    <row r="73" spans="1:13" ht="21" customHeight="1" x14ac:dyDescent="0.2">
      <c r="A73" s="139" t="s">
        <v>9</v>
      </c>
      <c r="B73" s="140"/>
      <c r="C73" s="141"/>
      <c r="D73" s="94">
        <f>SUM(D66:D72)</f>
        <v>0</v>
      </c>
      <c r="E73" s="94">
        <f t="shared" ref="E73:F73" si="2">SUM(E66:E72)</f>
        <v>0</v>
      </c>
      <c r="F73" s="94">
        <f t="shared" si="2"/>
        <v>0</v>
      </c>
      <c r="G73" s="50"/>
      <c r="H73" s="114" t="s">
        <v>108</v>
      </c>
      <c r="I73" s="115"/>
      <c r="J73" s="115"/>
      <c r="K73" s="116"/>
      <c r="L73" s="10"/>
      <c r="M73" s="50"/>
    </row>
    <row r="74" spans="1:13" ht="21" customHeight="1" x14ac:dyDescent="0.2">
      <c r="A74" s="50"/>
      <c r="B74" s="50"/>
      <c r="C74" s="50"/>
      <c r="D74" s="50"/>
      <c r="E74" s="50"/>
      <c r="F74" s="50"/>
      <c r="G74" s="50"/>
      <c r="H74" s="179" t="s">
        <v>9</v>
      </c>
      <c r="I74" s="180"/>
      <c r="J74" s="180"/>
      <c r="K74" s="181"/>
      <c r="L74" s="13">
        <f>SUM(L63:L73)</f>
        <v>0</v>
      </c>
      <c r="M74" s="50"/>
    </row>
    <row r="75" spans="1:13" ht="18" customHeight="1" x14ac:dyDescent="0.2">
      <c r="A75" s="50"/>
      <c r="B75" s="50"/>
      <c r="C75" s="50"/>
      <c r="D75" s="50"/>
      <c r="E75" s="50"/>
      <c r="F75" s="50"/>
      <c r="G75" s="50"/>
      <c r="H75" s="50"/>
      <c r="I75" s="50"/>
      <c r="J75" s="50"/>
      <c r="K75" s="50"/>
      <c r="L75" s="50"/>
      <c r="M75" s="50"/>
    </row>
    <row r="76" spans="1:13" ht="21" customHeight="1" x14ac:dyDescent="0.2">
      <c r="A76" s="50"/>
      <c r="B76" s="50"/>
      <c r="C76" s="50"/>
      <c r="D76" s="50"/>
      <c r="E76" s="50"/>
      <c r="F76" s="50"/>
      <c r="G76" s="50"/>
      <c r="H76" s="50"/>
      <c r="I76" s="50"/>
      <c r="J76" s="50"/>
      <c r="K76" s="50"/>
      <c r="L76" s="50"/>
      <c r="M76" s="50"/>
    </row>
    <row r="77" spans="1:13" ht="18" customHeight="1" x14ac:dyDescent="0.2">
      <c r="A77" s="50"/>
      <c r="B77" s="50"/>
      <c r="C77" s="50"/>
      <c r="D77" s="50"/>
      <c r="E77" s="50"/>
      <c r="F77" s="50"/>
      <c r="G77" s="50"/>
      <c r="H77" s="50"/>
      <c r="I77" s="50"/>
      <c r="J77" s="50"/>
      <c r="K77" s="50"/>
      <c r="L77" s="50"/>
      <c r="M77" s="50"/>
    </row>
    <row r="78" spans="1:13" ht="18.75" customHeight="1" x14ac:dyDescent="0.2">
      <c r="A78" s="50"/>
      <c r="B78" s="50"/>
      <c r="C78" s="50"/>
      <c r="D78" s="50"/>
      <c r="E78" s="50"/>
      <c r="F78" s="50"/>
      <c r="G78" s="39"/>
      <c r="H78" s="50"/>
      <c r="I78" s="50"/>
      <c r="J78" s="50"/>
      <c r="K78" s="39"/>
      <c r="L78" s="50"/>
      <c r="M78" s="50"/>
    </row>
    <row r="79" spans="1:13" ht="31.5" customHeight="1" x14ac:dyDescent="0.2">
      <c r="A79" s="50"/>
      <c r="B79" s="50"/>
      <c r="C79" s="50"/>
      <c r="D79" s="50"/>
      <c r="E79" s="50"/>
      <c r="F79" s="50"/>
      <c r="G79" s="39"/>
      <c r="H79" s="50"/>
      <c r="I79" s="50"/>
      <c r="J79" s="50"/>
      <c r="K79" s="39"/>
      <c r="L79" s="39"/>
      <c r="M79" s="50"/>
    </row>
    <row r="80" spans="1:13" s="93" customFormat="1" ht="14.25" customHeight="1" x14ac:dyDescent="0.2">
      <c r="A80" s="183" t="s">
        <v>6</v>
      </c>
      <c r="B80" s="183"/>
      <c r="C80" s="182"/>
      <c r="D80" s="182"/>
      <c r="E80" s="81"/>
      <c r="F80" s="81"/>
      <c r="G80" s="81"/>
      <c r="H80" s="81"/>
      <c r="I80" s="81"/>
      <c r="J80" s="81"/>
      <c r="K80" s="81"/>
      <c r="L80" s="81"/>
      <c r="M80" s="81"/>
    </row>
    <row r="81" spans="1:13" s="93" customFormat="1" ht="25.5" customHeight="1" x14ac:dyDescent="0.2">
      <c r="A81" s="184"/>
      <c r="B81" s="185"/>
      <c r="C81" s="185"/>
      <c r="D81" s="185"/>
      <c r="E81" s="185"/>
      <c r="F81" s="185"/>
      <c r="G81" s="185"/>
      <c r="H81" s="185"/>
      <c r="I81" s="185"/>
      <c r="J81" s="185"/>
      <c r="K81" s="185"/>
      <c r="L81" s="185"/>
      <c r="M81" s="186"/>
    </row>
    <row r="82" spans="1:13" s="93" customFormat="1" ht="25.5" customHeight="1" x14ac:dyDescent="0.2">
      <c r="A82" s="187"/>
      <c r="B82" s="188"/>
      <c r="C82" s="188"/>
      <c r="D82" s="188"/>
      <c r="E82" s="188"/>
      <c r="F82" s="188"/>
      <c r="G82" s="188"/>
      <c r="H82" s="188"/>
      <c r="I82" s="188"/>
      <c r="J82" s="188"/>
      <c r="K82" s="188"/>
      <c r="L82" s="188"/>
      <c r="M82" s="189"/>
    </row>
    <row r="83" spans="1:13" s="93" customFormat="1" ht="25.5" customHeight="1" x14ac:dyDescent="0.2">
      <c r="A83" s="190"/>
      <c r="B83" s="191"/>
      <c r="C83" s="191"/>
      <c r="D83" s="191"/>
      <c r="E83" s="191"/>
      <c r="F83" s="191"/>
      <c r="G83" s="191"/>
      <c r="H83" s="191"/>
      <c r="I83" s="191"/>
      <c r="J83" s="191"/>
      <c r="K83" s="191"/>
      <c r="L83" s="191"/>
      <c r="M83" s="192"/>
    </row>
    <row r="84" spans="1:13" s="93" customFormat="1" ht="27.75" customHeight="1" x14ac:dyDescent="0.2">
      <c r="A84" s="125" t="s">
        <v>32</v>
      </c>
      <c r="B84" s="125"/>
      <c r="C84" s="201"/>
      <c r="D84" s="201"/>
      <c r="E84" s="201"/>
      <c r="F84" s="201"/>
      <c r="G84" s="201"/>
      <c r="H84" s="201"/>
      <c r="I84" s="201"/>
      <c r="J84" s="201"/>
      <c r="K84" s="201"/>
      <c r="L84" s="201"/>
      <c r="M84" s="50"/>
    </row>
    <row r="85" spans="1:13" s="93" customFormat="1" ht="15" customHeight="1" x14ac:dyDescent="0.2">
      <c r="A85" s="81"/>
      <c r="B85" s="81"/>
      <c r="C85" s="50"/>
      <c r="D85" s="50"/>
      <c r="E85" s="50"/>
      <c r="F85" s="50"/>
      <c r="G85" s="50"/>
      <c r="H85" s="50"/>
      <c r="I85" s="50"/>
      <c r="J85" s="50"/>
      <c r="K85" s="50"/>
      <c r="L85" s="50"/>
      <c r="M85" s="50"/>
    </row>
    <row r="86" spans="1:13" s="93" customFormat="1" ht="20.25" customHeight="1" x14ac:dyDescent="0.2">
      <c r="A86" s="125" t="s">
        <v>4</v>
      </c>
      <c r="B86" s="125"/>
      <c r="C86" s="202"/>
      <c r="D86" s="202"/>
      <c r="E86" s="202"/>
      <c r="F86" s="202"/>
      <c r="G86" s="202"/>
      <c r="H86" s="202"/>
      <c r="I86" s="202"/>
      <c r="J86" s="202"/>
      <c r="K86" s="202"/>
      <c r="L86" s="202"/>
      <c r="M86" s="50"/>
    </row>
    <row r="87" spans="1:13" s="93" customFormat="1" ht="15" customHeight="1" x14ac:dyDescent="0.2">
      <c r="A87" s="50"/>
      <c r="B87" s="50"/>
      <c r="C87" s="50"/>
      <c r="D87" s="50"/>
      <c r="E87" s="50"/>
      <c r="F87" s="50"/>
      <c r="G87" s="50"/>
      <c r="H87" s="50"/>
      <c r="I87" s="50"/>
      <c r="J87" s="50"/>
      <c r="K87" s="50"/>
      <c r="L87" s="50"/>
      <c r="M87" s="50"/>
    </row>
    <row r="88" spans="1:13" s="93" customFormat="1" ht="18" customHeight="1" x14ac:dyDescent="0.2">
      <c r="A88" s="125" t="s">
        <v>5</v>
      </c>
      <c r="B88" s="125"/>
      <c r="C88" s="125"/>
      <c r="D88" s="125"/>
      <c r="E88" s="203"/>
      <c r="F88" s="203"/>
      <c r="G88" s="203"/>
      <c r="H88" s="203"/>
      <c r="I88" s="203"/>
      <c r="J88" s="203"/>
      <c r="K88" s="203"/>
      <c r="L88" s="203"/>
      <c r="M88" s="50"/>
    </row>
    <row r="89" spans="1:13" s="93" customFormat="1" ht="18" customHeight="1" x14ac:dyDescent="0.2">
      <c r="A89" s="81"/>
      <c r="B89" s="81"/>
      <c r="C89" s="81"/>
      <c r="D89" s="40" t="s">
        <v>70</v>
      </c>
      <c r="E89" s="204" t="s">
        <v>126</v>
      </c>
      <c r="F89" s="204"/>
      <c r="G89" s="204"/>
      <c r="H89" s="204"/>
      <c r="I89" s="204"/>
      <c r="J89" s="204"/>
      <c r="K89" s="204"/>
      <c r="L89" s="204"/>
      <c r="M89" s="50"/>
    </row>
    <row r="90" spans="1:13" s="93" customFormat="1" ht="12.75" customHeight="1" x14ac:dyDescent="0.2">
      <c r="A90" s="81"/>
      <c r="B90" s="81"/>
      <c r="C90" s="81"/>
      <c r="D90" s="41"/>
      <c r="E90" s="81"/>
      <c r="F90" s="81"/>
      <c r="G90" s="81"/>
      <c r="H90" s="81"/>
      <c r="I90" s="81"/>
      <c r="J90" s="81"/>
      <c r="K90" s="81"/>
      <c r="L90" s="50"/>
      <c r="M90" s="50"/>
    </row>
    <row r="91" spans="1:13" s="93" customFormat="1" ht="21.75" customHeight="1" x14ac:dyDescent="0.2">
      <c r="A91" s="124" t="s">
        <v>24</v>
      </c>
      <c r="B91" s="124"/>
      <c r="C91" s="124"/>
      <c r="D91" s="124"/>
      <c r="E91" s="203"/>
      <c r="F91" s="203"/>
      <c r="G91" s="203"/>
      <c r="H91" s="203"/>
      <c r="I91" s="203"/>
      <c r="J91" s="203"/>
      <c r="K91" s="203"/>
      <c r="L91" s="203"/>
      <c r="M91" s="50"/>
    </row>
    <row r="92" spans="1:13" s="93" customFormat="1" ht="21" customHeight="1" x14ac:dyDescent="0.2">
      <c r="A92" s="42"/>
      <c r="B92" s="42"/>
      <c r="C92" s="81"/>
      <c r="D92" s="40" t="s">
        <v>70</v>
      </c>
      <c r="E92" s="204" t="s">
        <v>126</v>
      </c>
      <c r="F92" s="204"/>
      <c r="G92" s="204"/>
      <c r="H92" s="204"/>
      <c r="I92" s="204"/>
      <c r="J92" s="204"/>
      <c r="K92" s="204"/>
      <c r="L92" s="204"/>
      <c r="M92" s="50"/>
    </row>
    <row r="93" spans="1:13" s="93" customFormat="1" ht="6.75" customHeight="1" x14ac:dyDescent="0.2">
      <c r="A93" s="81"/>
      <c r="B93" s="81"/>
      <c r="C93" s="81"/>
      <c r="D93" s="81"/>
      <c r="E93" s="81"/>
      <c r="F93" s="81"/>
      <c r="G93" s="81"/>
      <c r="H93" s="81"/>
      <c r="I93" s="81"/>
      <c r="J93" s="81"/>
      <c r="K93" s="81"/>
      <c r="L93" s="50"/>
      <c r="M93" s="50"/>
    </row>
    <row r="94" spans="1:13" s="93" customFormat="1" ht="18.75" customHeight="1" x14ac:dyDescent="0.15">
      <c r="A94" s="171" t="s">
        <v>33</v>
      </c>
      <c r="B94" s="171"/>
      <c r="C94" s="245"/>
      <c r="D94" s="170"/>
      <c r="E94" s="170"/>
      <c r="F94" s="81"/>
      <c r="G94" s="43"/>
      <c r="H94" s="43"/>
      <c r="I94" s="44"/>
      <c r="J94" s="44"/>
      <c r="K94" s="45" t="s">
        <v>7</v>
      </c>
      <c r="L94" s="50"/>
      <c r="M94" s="50"/>
    </row>
    <row r="96" spans="1:13" ht="11.25" hidden="1" x14ac:dyDescent="0.2">
      <c r="A96" s="8" t="s">
        <v>28</v>
      </c>
    </row>
    <row r="97" spans="1:1" ht="11.25" hidden="1" x14ac:dyDescent="0.2">
      <c r="A97" s="8" t="s">
        <v>29</v>
      </c>
    </row>
    <row r="98" spans="1:1" ht="11.25" hidden="1" x14ac:dyDescent="0.2">
      <c r="A98" s="8" t="s">
        <v>30</v>
      </c>
    </row>
  </sheetData>
  <sheetProtection algorithmName="SHA-512" hashValue="J09A4dcxLtG4yPtZvFBMC2GSOS8LZXUDGEdtAcGehMA4qyhNotJc3RzN3IfcHKGmWI/k5S15FLezdq7xth5L7w==" saltValue="VQz2Sd4BzNLi1D08mLxEQA==" spinCount="100000" sheet="1" formatCells="0" formatColumns="0" formatRows="0" selectLockedCells="1"/>
  <protectedRanges>
    <protectedRange sqref="G46:G49" name="Rango1"/>
    <protectedRange sqref="K22" name="Rango1_4"/>
    <protectedRange sqref="B7:C7 L8" name="Rango1_2_1"/>
    <protectedRange sqref="E35 G26 G30 G35 G39 G44:G45" name="Rango1_2"/>
    <protectedRange sqref="I38:M38" name="Rango1_3"/>
    <protectedRange sqref="K23:K24" name="Rango1_4_1"/>
    <protectedRange sqref="G54:G56" name="Rango1_1"/>
    <protectedRange sqref="H62" name="Rango1_5_1"/>
    <protectedRange sqref="H63:H65" name="Rango1_6_1"/>
    <protectedRange sqref="D56:E60" name="Rango1_1_2_1_3_1_1"/>
  </protectedRanges>
  <mergeCells count="150">
    <mergeCell ref="A6:M6"/>
    <mergeCell ref="B7:J7"/>
    <mergeCell ref="L7:M7"/>
    <mergeCell ref="A8:B8"/>
    <mergeCell ref="C8:G8"/>
    <mergeCell ref="I8:J8"/>
    <mergeCell ref="L8:M8"/>
    <mergeCell ref="L14:M14"/>
    <mergeCell ref="A16:B16"/>
    <mergeCell ref="I16:L16"/>
    <mergeCell ref="B10:D10"/>
    <mergeCell ref="F10:H10"/>
    <mergeCell ref="J10:M10"/>
    <mergeCell ref="A12:A13"/>
    <mergeCell ref="B12:M12"/>
    <mergeCell ref="C13:D13"/>
    <mergeCell ref="E13:F13"/>
    <mergeCell ref="G13:H13"/>
    <mergeCell ref="I13:J13"/>
    <mergeCell ref="L13:M13"/>
    <mergeCell ref="A17:B17"/>
    <mergeCell ref="I17:K17"/>
    <mergeCell ref="A18:B18"/>
    <mergeCell ref="I18:K18"/>
    <mergeCell ref="A19:B19"/>
    <mergeCell ref="A20:B20"/>
    <mergeCell ref="C14:D14"/>
    <mergeCell ref="E14:F14"/>
    <mergeCell ref="G14:H14"/>
    <mergeCell ref="I14:J14"/>
    <mergeCell ref="A21:B21"/>
    <mergeCell ref="I21:L21"/>
    <mergeCell ref="I22:K22"/>
    <mergeCell ref="A23:G23"/>
    <mergeCell ref="I23:K23"/>
    <mergeCell ref="A24:B25"/>
    <mergeCell ref="C24:F24"/>
    <mergeCell ref="G24:G25"/>
    <mergeCell ref="I24:K24"/>
    <mergeCell ref="A30:G30"/>
    <mergeCell ref="A31:B31"/>
    <mergeCell ref="I31:L31"/>
    <mergeCell ref="A32:B32"/>
    <mergeCell ref="I32:I34"/>
    <mergeCell ref="A33:B33"/>
    <mergeCell ref="A34:B34"/>
    <mergeCell ref="A26:G26"/>
    <mergeCell ref="A27:B27"/>
    <mergeCell ref="I27:J27"/>
    <mergeCell ref="A28:B28"/>
    <mergeCell ref="I28:J28"/>
    <mergeCell ref="A29:B29"/>
    <mergeCell ref="I29:J29"/>
    <mergeCell ref="A37:B37"/>
    <mergeCell ref="I37:J37"/>
    <mergeCell ref="K37:L37"/>
    <mergeCell ref="A38:B38"/>
    <mergeCell ref="A39:G39"/>
    <mergeCell ref="I39:K39"/>
    <mergeCell ref="A35:G35"/>
    <mergeCell ref="I35:J35"/>
    <mergeCell ref="K35:L35"/>
    <mergeCell ref="A36:B36"/>
    <mergeCell ref="I36:J36"/>
    <mergeCell ref="K36:L36"/>
    <mergeCell ref="L44:L45"/>
    <mergeCell ref="M44:M45"/>
    <mergeCell ref="A45:C45"/>
    <mergeCell ref="D45:G45"/>
    <mergeCell ref="A40:B40"/>
    <mergeCell ref="I40:K40"/>
    <mergeCell ref="A41:B41"/>
    <mergeCell ref="I41:K41"/>
    <mergeCell ref="A42:B42"/>
    <mergeCell ref="I42:K42"/>
    <mergeCell ref="I46:K46"/>
    <mergeCell ref="A47:F47"/>
    <mergeCell ref="I47:K47"/>
    <mergeCell ref="A48:C48"/>
    <mergeCell ref="D48:F48"/>
    <mergeCell ref="I48:J49"/>
    <mergeCell ref="A49:C49"/>
    <mergeCell ref="D49:F49"/>
    <mergeCell ref="A43:B43"/>
    <mergeCell ref="I43:K43"/>
    <mergeCell ref="I44:K45"/>
    <mergeCell ref="A54:E54"/>
    <mergeCell ref="H54:I55"/>
    <mergeCell ref="J54:L54"/>
    <mergeCell ref="A55:C55"/>
    <mergeCell ref="D55:E55"/>
    <mergeCell ref="A56:C56"/>
    <mergeCell ref="D56:E56"/>
    <mergeCell ref="H56:I56"/>
    <mergeCell ref="A50:B50"/>
    <mergeCell ref="I50:K50"/>
    <mergeCell ref="A51:B51"/>
    <mergeCell ref="I51:K51"/>
    <mergeCell ref="A52:C52"/>
    <mergeCell ref="D52:F52"/>
    <mergeCell ref="A59:C59"/>
    <mergeCell ref="D59:E59"/>
    <mergeCell ref="H59:I59"/>
    <mergeCell ref="A60:C60"/>
    <mergeCell ref="D60:E60"/>
    <mergeCell ref="H60:I60"/>
    <mergeCell ref="A57:C57"/>
    <mergeCell ref="D57:E57"/>
    <mergeCell ref="H57:I57"/>
    <mergeCell ref="A58:C58"/>
    <mergeCell ref="D58:E58"/>
    <mergeCell ref="H58:I58"/>
    <mergeCell ref="A66:C66"/>
    <mergeCell ref="H66:K66"/>
    <mergeCell ref="A67:C67"/>
    <mergeCell ref="H67:K67"/>
    <mergeCell ref="A68:C68"/>
    <mergeCell ref="H68:K68"/>
    <mergeCell ref="H62:L62"/>
    <mergeCell ref="H63:K63"/>
    <mergeCell ref="A64:C65"/>
    <mergeCell ref="D64:F64"/>
    <mergeCell ref="H64:K64"/>
    <mergeCell ref="H65:K65"/>
    <mergeCell ref="A72:C72"/>
    <mergeCell ref="H72:K72"/>
    <mergeCell ref="A73:C73"/>
    <mergeCell ref="H73:K73"/>
    <mergeCell ref="H74:K74"/>
    <mergeCell ref="A80:B80"/>
    <mergeCell ref="C80:D80"/>
    <mergeCell ref="A69:C69"/>
    <mergeCell ref="H69:K69"/>
    <mergeCell ref="A70:C70"/>
    <mergeCell ref="H70:K70"/>
    <mergeCell ref="A71:C71"/>
    <mergeCell ref="H71:K71"/>
    <mergeCell ref="E89:L89"/>
    <mergeCell ref="A91:D91"/>
    <mergeCell ref="E91:L91"/>
    <mergeCell ref="E92:L92"/>
    <mergeCell ref="A94:B94"/>
    <mergeCell ref="C94:E94"/>
    <mergeCell ref="A81:M83"/>
    <mergeCell ref="A84:B84"/>
    <mergeCell ref="C84:L84"/>
    <mergeCell ref="A86:B86"/>
    <mergeCell ref="C86:L86"/>
    <mergeCell ref="A88:D88"/>
    <mergeCell ref="E88:L88"/>
  </mergeCells>
  <conditionalFormatting sqref="B14">
    <cfRule type="cellIs" dxfId="112" priority="5" operator="lessThan">
      <formula>0</formula>
    </cfRule>
    <cfRule type="cellIs" dxfId="111" priority="7" stopIfTrue="1" operator="lessThan">
      <formula>$C$21</formula>
    </cfRule>
  </conditionalFormatting>
  <conditionalFormatting sqref="C17:C20">
    <cfRule type="cellIs" dxfId="110" priority="4" operator="lessThan">
      <formula>0</formula>
    </cfRule>
  </conditionalFormatting>
  <conditionalFormatting sqref="L14">
    <cfRule type="cellIs" dxfId="109" priority="6" stopIfTrue="1" operator="lessThan">
      <formula>$F$21</formula>
    </cfRule>
    <cfRule type="cellIs" dxfId="108" priority="8" stopIfTrue="1" operator="lessThan">
      <formula>0</formula>
    </cfRule>
  </conditionalFormatting>
  <conditionalFormatting sqref="C21">
    <cfRule type="cellIs" dxfId="107" priority="3" operator="lessThan">
      <formula>0</formula>
    </cfRule>
  </conditionalFormatting>
  <conditionalFormatting sqref="F17:F20">
    <cfRule type="cellIs" dxfId="106" priority="2" stopIfTrue="1" operator="lessThan">
      <formula>0</formula>
    </cfRule>
  </conditionalFormatting>
  <conditionalFormatting sqref="F21">
    <cfRule type="cellIs" dxfId="105" priority="1" operator="lessThan">
      <formula>0</formula>
    </cfRule>
  </conditionalFormatting>
  <dataValidations count="4">
    <dataValidation allowBlank="1" error="Elija un Mes de la Lista Desplegable." sqref="L7:M7"/>
    <dataValidation type="whole" allowBlank="1" showInputMessage="1" showErrorMessage="1" error="Solo se admiten datos numéricos" sqref="L17:L18 B14:D14 L14 I14 D44:F44 K28:K29 D43 D48:D49 C17:F21 G14 C27:C29 E36:E38 C36:C38 F43:G43 E31:E34 C31:C34 E40:E43 E27:E29 C40:C44 L22:L24 L63:L74">
      <formula1>0</formula1>
      <formula2>999999</formula2>
    </dataValidation>
    <dataValidation type="whole" operator="greaterThanOrEqual" allowBlank="1" showInputMessage="1" showErrorMessage="1" error="Verifique los Datos Introducidos" sqref="C56:D56 D57:D60">
      <formula1>0</formula1>
    </dataValidation>
    <dataValidation type="whole" allowBlank="1" showInputMessage="1" showErrorMessage="1" error="Solo introduzca números" sqref="L51:M51 L40:L44 L46:L50">
      <formula1>0</formula1>
      <formula2>99999</formula2>
    </dataValidation>
  </dataValidations>
  <printOptions horizontalCentered="1"/>
  <pageMargins left="0.23622047244094491" right="0.23622047244094491" top="0.35433070866141736" bottom="0.51181102362204722" header="0" footer="0"/>
  <pageSetup scale="81"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8"/>
  <sheetViews>
    <sheetView view="pageBreakPreview" zoomScale="130" zoomScaleNormal="100" zoomScaleSheetLayoutView="130" workbookViewId="0">
      <selection activeCell="D69" sqref="D69"/>
    </sheetView>
  </sheetViews>
  <sheetFormatPr baseColWidth="10" defaultRowHeight="9" x14ac:dyDescent="0.2"/>
  <cols>
    <col min="1" max="1" width="10.5703125" style="2" customWidth="1"/>
    <col min="2" max="2" width="12.7109375" style="2" customWidth="1"/>
    <col min="3" max="6" width="8.7109375" style="2" customWidth="1"/>
    <col min="7" max="8" width="7.85546875" style="2" customWidth="1"/>
    <col min="9" max="9" width="9.85546875" style="2" customWidth="1"/>
    <col min="10" max="10" width="11.42578125" style="2" customWidth="1"/>
    <col min="11" max="11" width="10.140625" style="2" customWidth="1"/>
    <col min="12" max="13" width="9.5703125" style="2" customWidth="1"/>
    <col min="14" max="16384" width="11.42578125" style="2"/>
  </cols>
  <sheetData>
    <row r="1" spans="1:15" s="52" customFormat="1" ht="11.25" customHeight="1" x14ac:dyDescent="0.2">
      <c r="A1" s="28"/>
      <c r="B1" s="28"/>
      <c r="C1" s="28"/>
      <c r="D1" s="28"/>
      <c r="E1" s="28"/>
      <c r="F1" s="28"/>
      <c r="G1" s="28"/>
      <c r="H1" s="29"/>
      <c r="I1" s="29"/>
      <c r="J1" s="29"/>
      <c r="K1" s="29"/>
      <c r="L1" s="29"/>
      <c r="M1" s="29"/>
    </row>
    <row r="2" spans="1:15" s="52" customFormat="1" ht="14.25" customHeight="1" x14ac:dyDescent="0.2">
      <c r="A2" s="29"/>
      <c r="B2" s="29"/>
      <c r="C2" s="29"/>
      <c r="D2" s="28"/>
      <c r="E2" s="28"/>
      <c r="F2" s="28"/>
      <c r="G2" s="28"/>
      <c r="H2" s="29"/>
      <c r="I2" s="29"/>
      <c r="J2" s="29"/>
      <c r="K2" s="29"/>
      <c r="L2" s="29"/>
      <c r="M2" s="29"/>
    </row>
    <row r="3" spans="1:15" s="52" customFormat="1" ht="12" customHeight="1" x14ac:dyDescent="0.2">
      <c r="A3" s="29"/>
      <c r="B3" s="29"/>
      <c r="C3" s="29"/>
      <c r="D3" s="28"/>
      <c r="E3" s="28"/>
      <c r="F3" s="28"/>
      <c r="G3" s="28"/>
      <c r="H3" s="29"/>
      <c r="I3" s="29"/>
      <c r="J3" s="29"/>
      <c r="K3" s="29"/>
      <c r="L3" s="29"/>
      <c r="M3" s="29"/>
    </row>
    <row r="4" spans="1:15" x14ac:dyDescent="0.2">
      <c r="A4" s="50"/>
      <c r="B4" s="50"/>
      <c r="C4" s="50"/>
      <c r="D4" s="50"/>
      <c r="E4" s="50"/>
      <c r="F4" s="50"/>
      <c r="G4" s="50"/>
      <c r="H4" s="50"/>
      <c r="I4" s="50"/>
      <c r="J4" s="50"/>
      <c r="K4" s="50"/>
      <c r="L4" s="50"/>
      <c r="M4" s="50"/>
    </row>
    <row r="5" spans="1:15" s="5" customFormat="1" x14ac:dyDescent="0.2">
      <c r="A5" s="31"/>
      <c r="B5" s="31"/>
      <c r="C5" s="31"/>
      <c r="D5" s="31"/>
      <c r="E5" s="31"/>
      <c r="F5" s="31"/>
      <c r="G5" s="31"/>
      <c r="H5" s="31"/>
      <c r="I5" s="31"/>
      <c r="J5" s="31"/>
      <c r="K5" s="31"/>
      <c r="L5" s="31"/>
      <c r="M5" s="31"/>
    </row>
    <row r="6" spans="1:15" s="5" customFormat="1" ht="18.75" customHeight="1" x14ac:dyDescent="0.2">
      <c r="A6" s="147" t="s">
        <v>72</v>
      </c>
      <c r="B6" s="147"/>
      <c r="C6" s="147"/>
      <c r="D6" s="147"/>
      <c r="E6" s="147"/>
      <c r="F6" s="147"/>
      <c r="G6" s="147"/>
      <c r="H6" s="147"/>
      <c r="I6" s="147"/>
      <c r="J6" s="147"/>
      <c r="K6" s="147"/>
      <c r="L6" s="147"/>
      <c r="M6" s="147"/>
    </row>
    <row r="7" spans="1:15" s="55" customFormat="1" ht="26.25" customHeight="1" x14ac:dyDescent="0.25">
      <c r="A7" s="85" t="s">
        <v>113</v>
      </c>
      <c r="B7" s="238">
        <f>MAYO!B7</f>
        <v>0</v>
      </c>
      <c r="C7" s="238"/>
      <c r="D7" s="238"/>
      <c r="E7" s="238"/>
      <c r="F7" s="238"/>
      <c r="G7" s="238"/>
      <c r="H7" s="238"/>
      <c r="I7" s="238"/>
      <c r="J7" s="238"/>
      <c r="K7" s="54" t="s">
        <v>75</v>
      </c>
      <c r="L7" s="238">
        <f>MAYO!L7</f>
        <v>0</v>
      </c>
      <c r="M7" s="238"/>
    </row>
    <row r="8" spans="1:15" s="57" customFormat="1" ht="23.25" customHeight="1" x14ac:dyDescent="0.25">
      <c r="A8" s="239" t="s">
        <v>0</v>
      </c>
      <c r="B8" s="239"/>
      <c r="C8" s="240">
        <f>MAYO!C8</f>
        <v>0</v>
      </c>
      <c r="D8" s="240"/>
      <c r="E8" s="240"/>
      <c r="F8" s="240"/>
      <c r="G8" s="240"/>
      <c r="H8" s="85" t="s">
        <v>1</v>
      </c>
      <c r="I8" s="241" t="s">
        <v>152</v>
      </c>
      <c r="J8" s="241"/>
      <c r="K8" s="85" t="s">
        <v>2</v>
      </c>
      <c r="L8" s="241">
        <f>MAYO!L8</f>
        <v>0</v>
      </c>
      <c r="M8" s="241"/>
    </row>
    <row r="9" spans="1:15" s="57" customFormat="1" ht="4.5" customHeight="1" x14ac:dyDescent="0.2">
      <c r="A9" s="58"/>
      <c r="B9" s="58"/>
      <c r="C9" s="58"/>
      <c r="D9" s="58"/>
      <c r="E9" s="59"/>
      <c r="F9" s="60"/>
      <c r="G9" s="60"/>
      <c r="H9" s="59"/>
      <c r="I9" s="85"/>
      <c r="J9" s="58"/>
      <c r="K9" s="59"/>
      <c r="L9" s="58"/>
      <c r="M9" s="58"/>
      <c r="N9" s="61"/>
      <c r="O9" s="61"/>
    </row>
    <row r="10" spans="1:15" s="57" customFormat="1" ht="15" customHeight="1" x14ac:dyDescent="0.2">
      <c r="A10" s="62" t="s">
        <v>74</v>
      </c>
      <c r="B10" s="242">
        <f>MAYO!B10</f>
        <v>0</v>
      </c>
      <c r="C10" s="242"/>
      <c r="D10" s="242"/>
      <c r="E10" s="85" t="s">
        <v>22</v>
      </c>
      <c r="F10" s="242">
        <f>MAYO!F10</f>
        <v>0</v>
      </c>
      <c r="G10" s="242"/>
      <c r="H10" s="242"/>
      <c r="I10" s="85" t="s">
        <v>23</v>
      </c>
      <c r="J10" s="242">
        <f>MAYO!J10</f>
        <v>0</v>
      </c>
      <c r="K10" s="242"/>
      <c r="L10" s="242"/>
      <c r="M10" s="242"/>
    </row>
    <row r="11" spans="1:15" s="97" customFormat="1" ht="16.5" customHeight="1" x14ac:dyDescent="0.2">
      <c r="A11" s="96"/>
      <c r="B11" s="96"/>
      <c r="C11" s="96"/>
      <c r="D11" s="96"/>
      <c r="E11" s="96"/>
      <c r="F11" s="96"/>
      <c r="G11" s="96"/>
      <c r="H11" s="96"/>
      <c r="I11" s="96"/>
      <c r="J11" s="96"/>
      <c r="K11" s="96"/>
      <c r="L11" s="96"/>
      <c r="M11" s="96"/>
    </row>
    <row r="12" spans="1:15" ht="12.75" customHeight="1" x14ac:dyDescent="0.2">
      <c r="A12" s="197" t="s">
        <v>3</v>
      </c>
      <c r="B12" s="167" t="s">
        <v>21</v>
      </c>
      <c r="C12" s="168"/>
      <c r="D12" s="168"/>
      <c r="E12" s="168"/>
      <c r="F12" s="168"/>
      <c r="G12" s="168"/>
      <c r="H12" s="168"/>
      <c r="I12" s="168"/>
      <c r="J12" s="168"/>
      <c r="K12" s="168"/>
      <c r="L12" s="168"/>
      <c r="M12" s="169"/>
    </row>
    <row r="13" spans="1:15" ht="29.25" customHeight="1" x14ac:dyDescent="0.2">
      <c r="A13" s="198"/>
      <c r="B13" s="75" t="s">
        <v>69</v>
      </c>
      <c r="C13" s="128" t="s">
        <v>114</v>
      </c>
      <c r="D13" s="129"/>
      <c r="E13" s="128" t="s">
        <v>134</v>
      </c>
      <c r="F13" s="129"/>
      <c r="G13" s="128" t="s">
        <v>37</v>
      </c>
      <c r="H13" s="129"/>
      <c r="I13" s="128" t="s">
        <v>38</v>
      </c>
      <c r="J13" s="129"/>
      <c r="K13" s="74" t="s">
        <v>36</v>
      </c>
      <c r="L13" s="128" t="s">
        <v>49</v>
      </c>
      <c r="M13" s="129"/>
    </row>
    <row r="14" spans="1:15" ht="25.5" customHeight="1" x14ac:dyDescent="0.2">
      <c r="A14" s="90" t="s">
        <v>20</v>
      </c>
      <c r="B14" s="88">
        <f>MAYO!L14</f>
        <v>0</v>
      </c>
      <c r="C14" s="126"/>
      <c r="D14" s="127"/>
      <c r="E14" s="195"/>
      <c r="F14" s="196"/>
      <c r="G14" s="126"/>
      <c r="H14" s="127"/>
      <c r="I14" s="143">
        <f>D45</f>
        <v>0</v>
      </c>
      <c r="J14" s="143"/>
      <c r="K14" s="80">
        <f>D52</f>
        <v>0</v>
      </c>
      <c r="L14" s="110">
        <f>B14+C14+E14+G14-I14-K14</f>
        <v>0</v>
      </c>
      <c r="M14" s="110"/>
    </row>
    <row r="15" spans="1:15" ht="10.5" customHeight="1" x14ac:dyDescent="0.2">
      <c r="A15" s="50"/>
      <c r="B15" s="50"/>
      <c r="C15" s="50"/>
      <c r="D15" s="50"/>
      <c r="E15" s="50"/>
      <c r="F15" s="50"/>
      <c r="G15" s="50"/>
      <c r="H15" s="36"/>
      <c r="I15" s="36"/>
      <c r="J15" s="36"/>
      <c r="K15" s="36"/>
      <c r="L15" s="36"/>
      <c r="M15" s="50"/>
    </row>
    <row r="16" spans="1:15" ht="29.25" customHeight="1" x14ac:dyDescent="0.2">
      <c r="A16" s="128" t="s">
        <v>39</v>
      </c>
      <c r="B16" s="129"/>
      <c r="C16" s="1" t="s">
        <v>25</v>
      </c>
      <c r="D16" s="1" t="s">
        <v>26</v>
      </c>
      <c r="E16" s="1" t="s">
        <v>65</v>
      </c>
      <c r="F16" s="1" t="s">
        <v>27</v>
      </c>
      <c r="G16" s="50"/>
      <c r="H16" s="50"/>
      <c r="I16" s="167" t="s">
        <v>110</v>
      </c>
      <c r="J16" s="168"/>
      <c r="K16" s="168"/>
      <c r="L16" s="169"/>
      <c r="M16" s="50"/>
    </row>
    <row r="17" spans="1:13" ht="20.25" customHeight="1" x14ac:dyDescent="0.2">
      <c r="A17" s="130" t="s">
        <v>34</v>
      </c>
      <c r="B17" s="131"/>
      <c r="C17" s="63">
        <f>MAYO!F17</f>
        <v>0</v>
      </c>
      <c r="D17" s="10"/>
      <c r="E17" s="10"/>
      <c r="F17" s="9">
        <f>+C17+D17-E17-C43</f>
        <v>0</v>
      </c>
      <c r="G17" s="50"/>
      <c r="H17" s="50"/>
      <c r="I17" s="132" t="s">
        <v>111</v>
      </c>
      <c r="J17" s="132"/>
      <c r="K17" s="132"/>
      <c r="L17" s="10"/>
      <c r="M17" s="50"/>
    </row>
    <row r="18" spans="1:13" ht="20.25" customHeight="1" x14ac:dyDescent="0.2">
      <c r="A18" s="130" t="s">
        <v>35</v>
      </c>
      <c r="B18" s="131"/>
      <c r="C18" s="63">
        <f>MAYO!F18</f>
        <v>0</v>
      </c>
      <c r="D18" s="10"/>
      <c r="E18" s="10"/>
      <c r="F18" s="9">
        <f>+C18+D18-E18-D43</f>
        <v>0</v>
      </c>
      <c r="G18" s="50"/>
      <c r="H18" s="36"/>
      <c r="I18" s="132" t="s">
        <v>50</v>
      </c>
      <c r="J18" s="132"/>
      <c r="K18" s="132"/>
      <c r="L18" s="10"/>
      <c r="M18" s="50"/>
    </row>
    <row r="19" spans="1:13" ht="20.25" customHeight="1" x14ac:dyDescent="0.2">
      <c r="A19" s="130" t="s">
        <v>48</v>
      </c>
      <c r="B19" s="131"/>
      <c r="C19" s="63">
        <f>MAYO!F19</f>
        <v>0</v>
      </c>
      <c r="D19" s="10"/>
      <c r="E19" s="10"/>
      <c r="F19" s="9">
        <f>+C19+D19-E19-E43</f>
        <v>0</v>
      </c>
      <c r="G19" s="50"/>
      <c r="H19" s="36"/>
      <c r="I19" s="50"/>
      <c r="J19" s="50"/>
      <c r="K19" s="50"/>
      <c r="L19" s="50"/>
      <c r="M19" s="50"/>
    </row>
    <row r="20" spans="1:13" ht="20.25" customHeight="1" x14ac:dyDescent="0.2">
      <c r="A20" s="130" t="s">
        <v>135</v>
      </c>
      <c r="B20" s="131"/>
      <c r="C20" s="63">
        <f>MAYO!F20</f>
        <v>0</v>
      </c>
      <c r="D20" s="10"/>
      <c r="E20" s="10"/>
      <c r="F20" s="9">
        <f>+C20+D20-E20-F43</f>
        <v>0</v>
      </c>
      <c r="G20" s="50"/>
      <c r="H20" s="36"/>
      <c r="I20" s="50"/>
      <c r="J20" s="50"/>
      <c r="K20" s="50"/>
      <c r="L20" s="50"/>
      <c r="M20" s="50"/>
    </row>
    <row r="21" spans="1:13" ht="20.25" customHeight="1" x14ac:dyDescent="0.2">
      <c r="A21" s="153" t="s">
        <v>46</v>
      </c>
      <c r="B21" s="153"/>
      <c r="C21" s="9">
        <f>SUM(C17:C20)</f>
        <v>0</v>
      </c>
      <c r="D21" s="9">
        <f t="shared" ref="D21:F21" si="0">SUM(D17:D20)</f>
        <v>0</v>
      </c>
      <c r="E21" s="9">
        <f t="shared" si="0"/>
        <v>0</v>
      </c>
      <c r="F21" s="9">
        <f t="shared" si="0"/>
        <v>0</v>
      </c>
      <c r="G21" s="50"/>
      <c r="H21" s="50"/>
      <c r="I21" s="167" t="s">
        <v>112</v>
      </c>
      <c r="J21" s="168"/>
      <c r="K21" s="168"/>
      <c r="L21" s="169"/>
      <c r="M21" s="50"/>
    </row>
    <row r="22" spans="1:13" ht="19.5" customHeight="1" x14ac:dyDescent="0.2">
      <c r="A22" s="37"/>
      <c r="B22" s="37"/>
      <c r="C22" s="37"/>
      <c r="D22" s="37"/>
      <c r="E22" s="37"/>
      <c r="F22" s="37"/>
      <c r="G22" s="37"/>
      <c r="H22" s="50"/>
      <c r="I22" s="133" t="s">
        <v>67</v>
      </c>
      <c r="J22" s="134"/>
      <c r="K22" s="135"/>
      <c r="L22" s="76"/>
      <c r="M22" s="50"/>
    </row>
    <row r="23" spans="1:13" ht="20.25" customHeight="1" x14ac:dyDescent="0.2">
      <c r="A23" s="215" t="s">
        <v>98</v>
      </c>
      <c r="B23" s="216"/>
      <c r="C23" s="216"/>
      <c r="D23" s="216"/>
      <c r="E23" s="216"/>
      <c r="F23" s="216"/>
      <c r="G23" s="217"/>
      <c r="H23" s="50"/>
      <c r="I23" s="133" t="s">
        <v>68</v>
      </c>
      <c r="J23" s="134"/>
      <c r="K23" s="135"/>
      <c r="L23" s="76"/>
      <c r="M23" s="50"/>
    </row>
    <row r="24" spans="1:13" ht="15.75" customHeight="1" x14ac:dyDescent="0.2">
      <c r="A24" s="208" t="s">
        <v>87</v>
      </c>
      <c r="B24" s="208"/>
      <c r="C24" s="212" t="s">
        <v>130</v>
      </c>
      <c r="D24" s="213"/>
      <c r="E24" s="213"/>
      <c r="F24" s="214"/>
      <c r="G24" s="207" t="s">
        <v>86</v>
      </c>
      <c r="H24" s="50"/>
      <c r="I24" s="133" t="s">
        <v>115</v>
      </c>
      <c r="J24" s="134"/>
      <c r="K24" s="135"/>
      <c r="L24" s="76"/>
      <c r="M24" s="50"/>
    </row>
    <row r="25" spans="1:13" ht="21.75" customHeight="1" x14ac:dyDescent="0.2">
      <c r="A25" s="208"/>
      <c r="B25" s="208"/>
      <c r="C25" s="64" t="s">
        <v>131</v>
      </c>
      <c r="D25" s="64" t="s">
        <v>88</v>
      </c>
      <c r="E25" s="92" t="s">
        <v>89</v>
      </c>
      <c r="F25" s="4" t="s">
        <v>145</v>
      </c>
      <c r="G25" s="207"/>
      <c r="H25" s="50"/>
      <c r="I25" s="50"/>
      <c r="J25" s="50"/>
      <c r="K25" s="50"/>
      <c r="L25" s="50"/>
      <c r="M25" s="50"/>
    </row>
    <row r="26" spans="1:13" ht="20.25" customHeight="1" x14ac:dyDescent="0.2">
      <c r="A26" s="218" t="s">
        <v>100</v>
      </c>
      <c r="B26" s="219"/>
      <c r="C26" s="219"/>
      <c r="D26" s="219"/>
      <c r="E26" s="219"/>
      <c r="F26" s="219"/>
      <c r="G26" s="220"/>
      <c r="H26" s="50"/>
      <c r="I26" s="50"/>
      <c r="J26" s="50"/>
      <c r="K26" s="50"/>
      <c r="L26" s="50"/>
      <c r="M26" s="50"/>
    </row>
    <row r="27" spans="1:13" ht="20.25" customHeight="1" x14ac:dyDescent="0.2">
      <c r="A27" s="205" t="s">
        <v>76</v>
      </c>
      <c r="B27" s="206"/>
      <c r="C27" s="65"/>
      <c r="D27" s="65"/>
      <c r="E27" s="65"/>
      <c r="F27" s="65"/>
      <c r="G27" s="65"/>
      <c r="H27" s="50"/>
      <c r="I27" s="128" t="s">
        <v>117</v>
      </c>
      <c r="J27" s="152"/>
      <c r="K27" s="91" t="s">
        <v>19</v>
      </c>
      <c r="L27" s="91" t="s">
        <v>118</v>
      </c>
      <c r="M27" s="50"/>
    </row>
    <row r="28" spans="1:13" ht="20.25" customHeight="1" x14ac:dyDescent="0.2">
      <c r="A28" s="199" t="s">
        <v>77</v>
      </c>
      <c r="B28" s="200"/>
      <c r="C28" s="76"/>
      <c r="D28" s="76"/>
      <c r="E28" s="76"/>
      <c r="F28" s="76"/>
      <c r="G28" s="76"/>
      <c r="H28" s="50"/>
      <c r="I28" s="236" t="s">
        <v>16</v>
      </c>
      <c r="J28" s="237"/>
      <c r="K28" s="10"/>
      <c r="L28" s="10"/>
      <c r="M28" s="50"/>
    </row>
    <row r="29" spans="1:13" ht="20.25" customHeight="1" x14ac:dyDescent="0.2">
      <c r="A29" s="199" t="s">
        <v>78</v>
      </c>
      <c r="B29" s="200"/>
      <c r="C29" s="76"/>
      <c r="D29" s="76"/>
      <c r="E29" s="76"/>
      <c r="F29" s="76"/>
      <c r="G29" s="76"/>
      <c r="H29" s="50"/>
      <c r="I29" s="236" t="s">
        <v>17</v>
      </c>
      <c r="J29" s="237"/>
      <c r="K29" s="10"/>
      <c r="L29" s="10"/>
      <c r="M29" s="50"/>
    </row>
    <row r="30" spans="1:13" ht="15.75" customHeight="1" x14ac:dyDescent="0.2">
      <c r="A30" s="218" t="s">
        <v>99</v>
      </c>
      <c r="B30" s="219"/>
      <c r="C30" s="219"/>
      <c r="D30" s="219"/>
      <c r="E30" s="219"/>
      <c r="F30" s="219"/>
      <c r="G30" s="220"/>
      <c r="H30" s="50"/>
      <c r="I30" s="50"/>
      <c r="J30" s="50"/>
      <c r="K30" s="50"/>
      <c r="L30" s="50"/>
      <c r="M30" s="50"/>
    </row>
    <row r="31" spans="1:13" ht="19.5" customHeight="1" x14ac:dyDescent="0.2">
      <c r="A31" s="199" t="s">
        <v>76</v>
      </c>
      <c r="B31" s="200"/>
      <c r="C31" s="76"/>
      <c r="D31" s="76"/>
      <c r="E31" s="76"/>
      <c r="F31" s="76"/>
      <c r="G31" s="76"/>
      <c r="H31" s="50"/>
      <c r="I31" s="209" t="s">
        <v>161</v>
      </c>
      <c r="J31" s="209"/>
      <c r="K31" s="209"/>
      <c r="L31" s="209"/>
      <c r="M31" s="50"/>
    </row>
    <row r="32" spans="1:13" ht="19.5" customHeight="1" x14ac:dyDescent="0.2">
      <c r="A32" s="199" t="s">
        <v>77</v>
      </c>
      <c r="B32" s="200"/>
      <c r="C32" s="76"/>
      <c r="D32" s="76"/>
      <c r="E32" s="76"/>
      <c r="F32" s="76"/>
      <c r="G32" s="76"/>
      <c r="H32" s="50"/>
      <c r="I32" s="210" t="s">
        <v>80</v>
      </c>
      <c r="J32" s="22" t="s">
        <v>81</v>
      </c>
      <c r="K32" s="19" t="s">
        <v>18</v>
      </c>
      <c r="L32" s="19" t="s">
        <v>19</v>
      </c>
      <c r="M32" s="50"/>
    </row>
    <row r="33" spans="1:14" ht="21" customHeight="1" x14ac:dyDescent="0.2">
      <c r="A33" s="199" t="s">
        <v>78</v>
      </c>
      <c r="B33" s="200"/>
      <c r="C33" s="76"/>
      <c r="D33" s="76"/>
      <c r="E33" s="76"/>
      <c r="F33" s="76"/>
      <c r="G33" s="76"/>
      <c r="H33" s="50"/>
      <c r="I33" s="210"/>
      <c r="J33" s="21" t="s">
        <v>16</v>
      </c>
      <c r="K33" s="82"/>
      <c r="L33" s="82"/>
      <c r="M33" s="50"/>
    </row>
    <row r="34" spans="1:14" ht="19.5" customHeight="1" x14ac:dyDescent="0.2">
      <c r="A34" s="199" t="s">
        <v>79</v>
      </c>
      <c r="B34" s="200"/>
      <c r="C34" s="76"/>
      <c r="D34" s="76"/>
      <c r="E34" s="76"/>
      <c r="F34" s="76"/>
      <c r="G34" s="76"/>
      <c r="H34" s="50"/>
      <c r="I34" s="210"/>
      <c r="J34" s="20" t="s">
        <v>17</v>
      </c>
      <c r="K34" s="82"/>
      <c r="L34" s="82"/>
      <c r="M34" s="50"/>
    </row>
    <row r="35" spans="1:14" ht="17.25" customHeight="1" x14ac:dyDescent="0.2">
      <c r="A35" s="221" t="s">
        <v>128</v>
      </c>
      <c r="B35" s="222"/>
      <c r="C35" s="222"/>
      <c r="D35" s="222"/>
      <c r="E35" s="222"/>
      <c r="F35" s="222"/>
      <c r="G35" s="223"/>
      <c r="H35" s="50"/>
      <c r="I35" s="193" t="s">
        <v>132</v>
      </c>
      <c r="J35" s="193"/>
      <c r="K35" s="194"/>
      <c r="L35" s="194"/>
      <c r="M35" s="50"/>
    </row>
    <row r="36" spans="1:14" ht="19.5" customHeight="1" x14ac:dyDescent="0.2">
      <c r="A36" s="136" t="s">
        <v>40</v>
      </c>
      <c r="B36" s="137"/>
      <c r="C36" s="65"/>
      <c r="D36" s="65"/>
      <c r="E36" s="65"/>
      <c r="F36" s="65"/>
      <c r="G36" s="65"/>
      <c r="H36" s="50"/>
      <c r="I36" s="193" t="s">
        <v>31</v>
      </c>
      <c r="J36" s="193"/>
      <c r="K36" s="194"/>
      <c r="L36" s="194"/>
      <c r="M36" s="50"/>
    </row>
    <row r="37" spans="1:14" ht="19.5" customHeight="1" x14ac:dyDescent="0.2">
      <c r="A37" s="130" t="s">
        <v>41</v>
      </c>
      <c r="B37" s="131"/>
      <c r="C37" s="76"/>
      <c r="D37" s="76"/>
      <c r="E37" s="76"/>
      <c r="F37" s="76"/>
      <c r="G37" s="76"/>
      <c r="H37" s="50"/>
      <c r="I37" s="193" t="s">
        <v>116</v>
      </c>
      <c r="J37" s="193"/>
      <c r="K37" s="194"/>
      <c r="L37" s="194"/>
      <c r="M37" s="50"/>
    </row>
    <row r="38" spans="1:14" ht="19.5" customHeight="1" x14ac:dyDescent="0.2">
      <c r="A38" s="130" t="s">
        <v>42</v>
      </c>
      <c r="B38" s="131"/>
      <c r="C38" s="76"/>
      <c r="D38" s="76"/>
      <c r="E38" s="76"/>
      <c r="F38" s="76"/>
      <c r="G38" s="76"/>
      <c r="H38" s="50"/>
      <c r="I38" s="50"/>
      <c r="J38" s="50"/>
      <c r="K38" s="50"/>
      <c r="L38" s="50"/>
      <c r="M38" s="50"/>
    </row>
    <row r="39" spans="1:14" ht="18" customHeight="1" x14ac:dyDescent="0.2">
      <c r="A39" s="154" t="s">
        <v>129</v>
      </c>
      <c r="B39" s="155"/>
      <c r="C39" s="155"/>
      <c r="D39" s="155"/>
      <c r="E39" s="155"/>
      <c r="F39" s="155"/>
      <c r="G39" s="156"/>
      <c r="H39" s="50"/>
      <c r="I39" s="128" t="s">
        <v>64</v>
      </c>
      <c r="J39" s="152"/>
      <c r="K39" s="129"/>
      <c r="L39" s="91" t="s">
        <v>51</v>
      </c>
      <c r="M39" s="91" t="s">
        <v>52</v>
      </c>
    </row>
    <row r="40" spans="1:14" ht="18" customHeight="1" x14ac:dyDescent="0.2">
      <c r="A40" s="136" t="s">
        <v>43</v>
      </c>
      <c r="B40" s="137"/>
      <c r="C40" s="65"/>
      <c r="D40" s="65"/>
      <c r="E40" s="65"/>
      <c r="F40" s="65"/>
      <c r="G40" s="65"/>
      <c r="H40" s="50"/>
      <c r="I40" s="224" t="s">
        <v>53</v>
      </c>
      <c r="J40" s="225"/>
      <c r="K40" s="226"/>
      <c r="L40" s="11"/>
      <c r="M40" s="11"/>
    </row>
    <row r="41" spans="1:14" ht="18" customHeight="1" x14ac:dyDescent="0.2">
      <c r="A41" s="130" t="s">
        <v>44</v>
      </c>
      <c r="B41" s="131"/>
      <c r="C41" s="76"/>
      <c r="D41" s="76"/>
      <c r="E41" s="76"/>
      <c r="F41" s="76"/>
      <c r="G41" s="76"/>
      <c r="H41" s="50"/>
      <c r="I41" s="224" t="s">
        <v>54</v>
      </c>
      <c r="J41" s="225"/>
      <c r="K41" s="226"/>
      <c r="L41" s="11"/>
      <c r="M41" s="11"/>
    </row>
    <row r="42" spans="1:14" ht="18" customHeight="1" x14ac:dyDescent="0.2">
      <c r="A42" s="138" t="s">
        <v>45</v>
      </c>
      <c r="B42" s="138"/>
      <c r="C42" s="76"/>
      <c r="D42" s="76"/>
      <c r="E42" s="76"/>
      <c r="F42" s="76"/>
      <c r="G42" s="76"/>
      <c r="H42" s="50"/>
      <c r="I42" s="224" t="s">
        <v>55</v>
      </c>
      <c r="J42" s="225"/>
      <c r="K42" s="226"/>
      <c r="L42" s="11"/>
      <c r="M42" s="11"/>
    </row>
    <row r="43" spans="1:14" ht="18" customHeight="1" x14ac:dyDescent="0.2">
      <c r="A43" s="142" t="s">
        <v>46</v>
      </c>
      <c r="B43" s="142"/>
      <c r="C43" s="25">
        <f>SUM(C27:C29,C31:C35,C36:C38,C40:C42)</f>
        <v>0</v>
      </c>
      <c r="D43" s="25">
        <f t="shared" ref="D43:F43" si="1">SUM(D27:D29,D31:D35,D36:D38,D40:D42)</f>
        <v>0</v>
      </c>
      <c r="E43" s="25">
        <f t="shared" si="1"/>
        <v>0</v>
      </c>
      <c r="F43" s="25">
        <f t="shared" si="1"/>
        <v>0</v>
      </c>
      <c r="G43" s="25">
        <f>SUM(G27:G29,G31:G35,G36:G38,G40:G42)</f>
        <v>0</v>
      </c>
      <c r="H43" s="50"/>
      <c r="I43" s="224" t="s">
        <v>136</v>
      </c>
      <c r="J43" s="225"/>
      <c r="K43" s="226"/>
      <c r="L43" s="11"/>
      <c r="M43" s="11"/>
    </row>
    <row r="44" spans="1:14" ht="3.75" customHeight="1" x14ac:dyDescent="0.2">
      <c r="A44" s="38"/>
      <c r="B44" s="38"/>
      <c r="C44" s="38"/>
      <c r="D44" s="38"/>
      <c r="E44" s="38"/>
      <c r="F44" s="38"/>
      <c r="G44" s="38"/>
      <c r="H44" s="50"/>
      <c r="I44" s="227" t="s">
        <v>137</v>
      </c>
      <c r="J44" s="228"/>
      <c r="K44" s="229"/>
      <c r="L44" s="243"/>
      <c r="M44" s="243"/>
      <c r="N44" s="24"/>
    </row>
    <row r="45" spans="1:14" ht="18" customHeight="1" x14ac:dyDescent="0.2">
      <c r="A45" s="172" t="s">
        <v>47</v>
      </c>
      <c r="B45" s="172"/>
      <c r="C45" s="172"/>
      <c r="D45" s="157">
        <f>SUM(C43:G43)</f>
        <v>0</v>
      </c>
      <c r="E45" s="158"/>
      <c r="F45" s="158"/>
      <c r="G45" s="159"/>
      <c r="H45" s="50"/>
      <c r="I45" s="230"/>
      <c r="J45" s="231"/>
      <c r="K45" s="232"/>
      <c r="L45" s="244"/>
      <c r="M45" s="244"/>
    </row>
    <row r="46" spans="1:14" ht="15.75" customHeight="1" x14ac:dyDescent="0.2">
      <c r="A46" s="50"/>
      <c r="B46" s="50"/>
      <c r="C46" s="50"/>
      <c r="D46" s="50"/>
      <c r="E46" s="50"/>
      <c r="F46" s="50"/>
      <c r="G46" s="50"/>
      <c r="H46" s="50"/>
      <c r="I46" s="224" t="s">
        <v>138</v>
      </c>
      <c r="J46" s="225"/>
      <c r="K46" s="226"/>
      <c r="L46" s="12"/>
      <c r="M46" s="12"/>
    </row>
    <row r="47" spans="1:14" ht="18" customHeight="1" x14ac:dyDescent="0.2">
      <c r="A47" s="105" t="s">
        <v>71</v>
      </c>
      <c r="B47" s="105"/>
      <c r="C47" s="105"/>
      <c r="D47" s="105"/>
      <c r="E47" s="105"/>
      <c r="F47" s="105"/>
      <c r="G47" s="50"/>
      <c r="H47" s="50"/>
      <c r="I47" s="224" t="s">
        <v>139</v>
      </c>
      <c r="J47" s="225"/>
      <c r="K47" s="226"/>
      <c r="L47" s="11"/>
      <c r="M47" s="11"/>
    </row>
    <row r="48" spans="1:14" ht="18" customHeight="1" x14ac:dyDescent="0.2">
      <c r="A48" s="106" t="s">
        <v>60</v>
      </c>
      <c r="B48" s="107"/>
      <c r="C48" s="108"/>
      <c r="D48" s="109"/>
      <c r="E48" s="109"/>
      <c r="F48" s="109"/>
      <c r="G48" s="50"/>
      <c r="H48" s="50"/>
      <c r="I48" s="227" t="s">
        <v>140</v>
      </c>
      <c r="J48" s="229"/>
      <c r="K48" s="83" t="s">
        <v>14</v>
      </c>
      <c r="L48" s="11"/>
      <c r="M48" s="11"/>
    </row>
    <row r="49" spans="1:13" ht="18" customHeight="1" x14ac:dyDescent="0.2">
      <c r="A49" s="106" t="s">
        <v>119</v>
      </c>
      <c r="B49" s="107"/>
      <c r="C49" s="108"/>
      <c r="D49" s="109"/>
      <c r="E49" s="109"/>
      <c r="F49" s="109"/>
      <c r="G49" s="50"/>
      <c r="H49" s="50"/>
      <c r="I49" s="230"/>
      <c r="J49" s="232"/>
      <c r="K49" s="83" t="s">
        <v>15</v>
      </c>
      <c r="L49" s="11"/>
      <c r="M49" s="11"/>
    </row>
    <row r="50" spans="1:13" ht="17.25" customHeight="1" x14ac:dyDescent="0.2">
      <c r="A50" s="104" t="s">
        <v>120</v>
      </c>
      <c r="B50" s="104"/>
      <c r="C50" s="3" t="s">
        <v>12</v>
      </c>
      <c r="D50" s="11"/>
      <c r="E50" s="3" t="s">
        <v>13</v>
      </c>
      <c r="F50" s="11"/>
      <c r="G50" s="50"/>
      <c r="H50" s="50"/>
      <c r="I50" s="224" t="s">
        <v>143</v>
      </c>
      <c r="J50" s="225"/>
      <c r="K50" s="226"/>
      <c r="L50" s="11"/>
      <c r="M50" s="11"/>
    </row>
    <row r="51" spans="1:13" ht="17.25" customHeight="1" x14ac:dyDescent="0.2">
      <c r="A51" s="104" t="s">
        <v>121</v>
      </c>
      <c r="B51" s="104"/>
      <c r="C51" s="15" t="s">
        <v>10</v>
      </c>
      <c r="D51" s="11"/>
      <c r="E51" s="15" t="s">
        <v>11</v>
      </c>
      <c r="F51" s="11"/>
      <c r="G51" s="50"/>
      <c r="H51" s="50"/>
      <c r="I51" s="160" t="s">
        <v>85</v>
      </c>
      <c r="J51" s="161"/>
      <c r="K51" s="162"/>
      <c r="L51" s="77">
        <f>SUM(L40:L50)</f>
        <v>0</v>
      </c>
      <c r="M51" s="77">
        <f>SUM(M40:M50)</f>
        <v>0</v>
      </c>
    </row>
    <row r="52" spans="1:13" ht="17.25" customHeight="1" x14ac:dyDescent="0.2">
      <c r="A52" s="153" t="s">
        <v>66</v>
      </c>
      <c r="B52" s="153"/>
      <c r="C52" s="153"/>
      <c r="D52" s="110">
        <f>D48+D49+D50+F50+D51+F51</f>
        <v>0</v>
      </c>
      <c r="E52" s="111"/>
      <c r="F52" s="111"/>
      <c r="G52" s="50"/>
      <c r="H52" s="50"/>
      <c r="I52" s="50"/>
      <c r="J52" s="50"/>
      <c r="K52" s="50"/>
      <c r="L52" s="50"/>
      <c r="M52" s="50"/>
    </row>
    <row r="53" spans="1:13" ht="17.25" customHeight="1" x14ac:dyDescent="0.2">
      <c r="A53" s="48"/>
      <c r="B53" s="49"/>
      <c r="C53" s="49"/>
      <c r="D53" s="49"/>
      <c r="E53" s="49"/>
      <c r="F53" s="50"/>
      <c r="G53" s="50"/>
      <c r="H53" s="50"/>
      <c r="I53" s="50"/>
      <c r="J53" s="50"/>
      <c r="K53" s="50"/>
      <c r="L53" s="50"/>
      <c r="M53" s="50"/>
    </row>
    <row r="54" spans="1:13" ht="15" customHeight="1" x14ac:dyDescent="0.2">
      <c r="A54" s="128" t="s">
        <v>109</v>
      </c>
      <c r="B54" s="152"/>
      <c r="C54" s="152"/>
      <c r="D54" s="152"/>
      <c r="E54" s="129"/>
      <c r="F54" s="50"/>
      <c r="G54" s="50"/>
      <c r="H54" s="148" t="s">
        <v>127</v>
      </c>
      <c r="I54" s="149"/>
      <c r="J54" s="233" t="s">
        <v>61</v>
      </c>
      <c r="K54" s="234"/>
      <c r="L54" s="235"/>
      <c r="M54" s="50"/>
    </row>
    <row r="55" spans="1:13" ht="22.5" customHeight="1" x14ac:dyDescent="0.2">
      <c r="A55" s="101" t="s">
        <v>3</v>
      </c>
      <c r="B55" s="102"/>
      <c r="C55" s="103"/>
      <c r="D55" s="101" t="s">
        <v>8</v>
      </c>
      <c r="E55" s="103"/>
      <c r="F55" s="50"/>
      <c r="G55" s="50"/>
      <c r="H55" s="150"/>
      <c r="I55" s="151"/>
      <c r="J55" s="84" t="s">
        <v>123</v>
      </c>
      <c r="K55" s="84" t="s">
        <v>62</v>
      </c>
      <c r="L55" s="91" t="s">
        <v>122</v>
      </c>
      <c r="M55" s="50"/>
    </row>
    <row r="56" spans="1:13" ht="19.5" customHeight="1" x14ac:dyDescent="0.2">
      <c r="A56" s="144" t="s">
        <v>124</v>
      </c>
      <c r="B56" s="145"/>
      <c r="C56" s="146"/>
      <c r="D56" s="122"/>
      <c r="E56" s="123"/>
      <c r="F56" s="50"/>
      <c r="G56" s="50"/>
      <c r="H56" s="117" t="s">
        <v>82</v>
      </c>
      <c r="I56" s="118"/>
      <c r="J56" s="99"/>
      <c r="K56" s="99"/>
      <c r="L56" s="99"/>
      <c r="M56" s="47">
        <f>J57+L74</f>
        <v>0</v>
      </c>
    </row>
    <row r="57" spans="1:13" ht="17.25" customHeight="1" x14ac:dyDescent="0.2">
      <c r="A57" s="144" t="s">
        <v>90</v>
      </c>
      <c r="B57" s="145"/>
      <c r="C57" s="146"/>
      <c r="D57" s="122"/>
      <c r="E57" s="123"/>
      <c r="F57" s="50"/>
      <c r="G57" s="50"/>
      <c r="H57" s="117" t="s">
        <v>8</v>
      </c>
      <c r="I57" s="118"/>
      <c r="J57" s="99"/>
      <c r="K57" s="99"/>
      <c r="L57" s="99"/>
      <c r="M57" s="46">
        <f>SUM(K57:K60)</f>
        <v>0</v>
      </c>
    </row>
    <row r="58" spans="1:13" ht="18.75" customHeight="1" x14ac:dyDescent="0.2">
      <c r="A58" s="144" t="s">
        <v>91</v>
      </c>
      <c r="B58" s="145"/>
      <c r="C58" s="146"/>
      <c r="D58" s="122"/>
      <c r="E58" s="123"/>
      <c r="F58" s="50"/>
      <c r="G58" s="50"/>
      <c r="H58" s="117" t="s">
        <v>83</v>
      </c>
      <c r="I58" s="118"/>
      <c r="J58" s="99"/>
      <c r="K58" s="99"/>
      <c r="L58" s="99"/>
      <c r="M58" s="46">
        <f>SUM(L57:L60)</f>
        <v>0</v>
      </c>
    </row>
    <row r="59" spans="1:13" ht="18" customHeight="1" x14ac:dyDescent="0.2">
      <c r="A59" s="144" t="s">
        <v>92</v>
      </c>
      <c r="B59" s="145"/>
      <c r="C59" s="146"/>
      <c r="D59" s="122"/>
      <c r="E59" s="123"/>
      <c r="F59" s="50"/>
      <c r="G59" s="50"/>
      <c r="H59" s="117" t="s">
        <v>84</v>
      </c>
      <c r="I59" s="118"/>
      <c r="J59" s="99"/>
      <c r="K59" s="99"/>
      <c r="L59" s="99"/>
      <c r="M59" s="50"/>
    </row>
    <row r="60" spans="1:13" ht="19.5" customHeight="1" x14ac:dyDescent="0.2">
      <c r="A60" s="144" t="s">
        <v>141</v>
      </c>
      <c r="B60" s="145"/>
      <c r="C60" s="146"/>
      <c r="D60" s="122"/>
      <c r="E60" s="123"/>
      <c r="F60" s="50"/>
      <c r="G60" s="50"/>
      <c r="H60" s="117" t="s">
        <v>125</v>
      </c>
      <c r="I60" s="118"/>
      <c r="J60" s="99"/>
      <c r="K60" s="99"/>
      <c r="L60" s="99"/>
      <c r="M60" s="50"/>
    </row>
    <row r="61" spans="1:13" ht="18" customHeight="1" x14ac:dyDescent="0.2">
      <c r="A61" s="50"/>
      <c r="B61" s="50"/>
      <c r="C61" s="50"/>
      <c r="D61" s="50"/>
      <c r="E61" s="50"/>
      <c r="F61" s="50"/>
      <c r="G61" s="50"/>
      <c r="H61" s="50"/>
      <c r="I61" s="50"/>
      <c r="J61" s="50"/>
      <c r="K61" s="50"/>
      <c r="L61" s="50"/>
      <c r="M61" s="50"/>
    </row>
    <row r="62" spans="1:13" ht="17.25" customHeight="1" x14ac:dyDescent="0.2">
      <c r="A62" s="50"/>
      <c r="B62" s="50"/>
      <c r="C62" s="50"/>
      <c r="D62" s="50"/>
      <c r="E62" s="50"/>
      <c r="F62" s="50"/>
      <c r="G62" s="50"/>
      <c r="H62" s="128" t="s">
        <v>142</v>
      </c>
      <c r="I62" s="152"/>
      <c r="J62" s="152"/>
      <c r="K62" s="152"/>
      <c r="L62" s="129"/>
      <c r="M62" s="50"/>
    </row>
    <row r="63" spans="1:13" ht="18.75" customHeight="1" x14ac:dyDescent="0.2">
      <c r="A63" s="50"/>
      <c r="B63" s="50"/>
      <c r="C63" s="50"/>
      <c r="D63" s="50"/>
      <c r="E63" s="50"/>
      <c r="F63" s="50"/>
      <c r="G63" s="50"/>
      <c r="H63" s="114" t="s">
        <v>97</v>
      </c>
      <c r="I63" s="115"/>
      <c r="J63" s="115"/>
      <c r="K63" s="116"/>
      <c r="L63" s="10"/>
      <c r="M63" s="50"/>
    </row>
    <row r="64" spans="1:13" ht="18.75" customHeight="1" x14ac:dyDescent="0.2">
      <c r="A64" s="173" t="s">
        <v>133</v>
      </c>
      <c r="B64" s="174"/>
      <c r="C64" s="175"/>
      <c r="D64" s="119" t="s">
        <v>61</v>
      </c>
      <c r="E64" s="120"/>
      <c r="F64" s="121"/>
      <c r="G64" s="50"/>
      <c r="H64" s="114" t="s">
        <v>63</v>
      </c>
      <c r="I64" s="115"/>
      <c r="J64" s="115"/>
      <c r="K64" s="116"/>
      <c r="L64" s="10"/>
      <c r="M64" s="50"/>
    </row>
    <row r="65" spans="1:13" ht="18.75" customHeight="1" x14ac:dyDescent="0.2">
      <c r="A65" s="176"/>
      <c r="B65" s="177"/>
      <c r="C65" s="178"/>
      <c r="D65" s="74" t="s">
        <v>123</v>
      </c>
      <c r="E65" s="91" t="s">
        <v>62</v>
      </c>
      <c r="F65" s="91" t="s">
        <v>122</v>
      </c>
      <c r="G65" s="50"/>
      <c r="H65" s="114" t="s">
        <v>96</v>
      </c>
      <c r="I65" s="115"/>
      <c r="J65" s="115"/>
      <c r="K65" s="116"/>
      <c r="L65" s="10"/>
      <c r="M65" s="50"/>
    </row>
    <row r="66" spans="1:13" ht="18.75" customHeight="1" x14ac:dyDescent="0.2">
      <c r="A66" s="114" t="s">
        <v>56</v>
      </c>
      <c r="B66" s="115"/>
      <c r="C66" s="116"/>
      <c r="D66" s="100"/>
      <c r="E66" s="14"/>
      <c r="F66" s="14"/>
      <c r="G66" s="50"/>
      <c r="H66" s="114" t="s">
        <v>101</v>
      </c>
      <c r="I66" s="115"/>
      <c r="J66" s="115"/>
      <c r="K66" s="116"/>
      <c r="L66" s="10"/>
      <c r="M66" s="50"/>
    </row>
    <row r="67" spans="1:13" ht="18.75" customHeight="1" x14ac:dyDescent="0.2">
      <c r="A67" s="114" t="s">
        <v>57</v>
      </c>
      <c r="B67" s="115"/>
      <c r="C67" s="116"/>
      <c r="D67" s="100"/>
      <c r="E67" s="14"/>
      <c r="F67" s="14"/>
      <c r="G67" s="50"/>
      <c r="H67" s="114" t="s">
        <v>102</v>
      </c>
      <c r="I67" s="115"/>
      <c r="J67" s="115"/>
      <c r="K67" s="116"/>
      <c r="L67" s="10"/>
      <c r="M67" s="50"/>
    </row>
    <row r="68" spans="1:13" ht="18.75" customHeight="1" x14ac:dyDescent="0.2">
      <c r="A68" s="114" t="s">
        <v>58</v>
      </c>
      <c r="B68" s="115"/>
      <c r="C68" s="116"/>
      <c r="D68" s="100"/>
      <c r="E68" s="14"/>
      <c r="F68" s="14"/>
      <c r="G68" s="50"/>
      <c r="H68" s="114" t="s">
        <v>103</v>
      </c>
      <c r="I68" s="115"/>
      <c r="J68" s="115"/>
      <c r="K68" s="116"/>
      <c r="L68" s="10"/>
      <c r="M68" s="50"/>
    </row>
    <row r="69" spans="1:13" ht="18.75" customHeight="1" x14ac:dyDescent="0.2">
      <c r="A69" s="114" t="s">
        <v>59</v>
      </c>
      <c r="B69" s="115"/>
      <c r="C69" s="116"/>
      <c r="D69" s="100"/>
      <c r="E69" s="14"/>
      <c r="F69" s="14"/>
      <c r="G69" s="50"/>
      <c r="H69" s="114" t="s">
        <v>104</v>
      </c>
      <c r="I69" s="115"/>
      <c r="J69" s="115"/>
      <c r="K69" s="116"/>
      <c r="L69" s="10"/>
      <c r="M69" s="50"/>
    </row>
    <row r="70" spans="1:13" ht="20.25" customHeight="1" x14ac:dyDescent="0.2">
      <c r="A70" s="114" t="s">
        <v>93</v>
      </c>
      <c r="B70" s="115"/>
      <c r="C70" s="116"/>
      <c r="D70" s="100"/>
      <c r="E70" s="14"/>
      <c r="F70" s="14"/>
      <c r="G70" s="50"/>
      <c r="H70" s="114" t="s">
        <v>105</v>
      </c>
      <c r="I70" s="115"/>
      <c r="J70" s="115"/>
      <c r="K70" s="116"/>
      <c r="L70" s="10"/>
      <c r="M70" s="50"/>
    </row>
    <row r="71" spans="1:13" ht="17.25" customHeight="1" x14ac:dyDescent="0.2">
      <c r="A71" s="114" t="s">
        <v>94</v>
      </c>
      <c r="B71" s="115"/>
      <c r="C71" s="116"/>
      <c r="D71" s="99"/>
      <c r="E71" s="99"/>
      <c r="F71" s="99"/>
      <c r="G71" s="50"/>
      <c r="H71" s="114" t="s">
        <v>106</v>
      </c>
      <c r="I71" s="115"/>
      <c r="J71" s="115"/>
      <c r="K71" s="116"/>
      <c r="L71" s="10"/>
      <c r="M71" s="50"/>
    </row>
    <row r="72" spans="1:13" ht="18" customHeight="1" x14ac:dyDescent="0.2">
      <c r="A72" s="114" t="s">
        <v>95</v>
      </c>
      <c r="B72" s="115"/>
      <c r="C72" s="116"/>
      <c r="D72" s="99"/>
      <c r="E72" s="99"/>
      <c r="F72" s="99"/>
      <c r="G72" s="50"/>
      <c r="H72" s="114" t="s">
        <v>107</v>
      </c>
      <c r="I72" s="115"/>
      <c r="J72" s="115"/>
      <c r="K72" s="116"/>
      <c r="L72" s="10"/>
      <c r="M72" s="50"/>
    </row>
    <row r="73" spans="1:13" ht="21" customHeight="1" x14ac:dyDescent="0.2">
      <c r="A73" s="139" t="s">
        <v>9</v>
      </c>
      <c r="B73" s="140"/>
      <c r="C73" s="141"/>
      <c r="D73" s="94">
        <f>SUM(D66:D72)</f>
        <v>0</v>
      </c>
      <c r="E73" s="94">
        <f t="shared" ref="E73:F73" si="2">SUM(E66:E72)</f>
        <v>0</v>
      </c>
      <c r="F73" s="94">
        <f t="shared" si="2"/>
        <v>0</v>
      </c>
      <c r="G73" s="50"/>
      <c r="H73" s="114" t="s">
        <v>108</v>
      </c>
      <c r="I73" s="115"/>
      <c r="J73" s="115"/>
      <c r="K73" s="116"/>
      <c r="L73" s="10"/>
      <c r="M73" s="50"/>
    </row>
    <row r="74" spans="1:13" ht="21" customHeight="1" x14ac:dyDescent="0.2">
      <c r="A74" s="50"/>
      <c r="B74" s="50"/>
      <c r="C74" s="50"/>
      <c r="D74" s="50"/>
      <c r="E74" s="50"/>
      <c r="F74" s="50"/>
      <c r="G74" s="50"/>
      <c r="H74" s="179" t="s">
        <v>9</v>
      </c>
      <c r="I74" s="180"/>
      <c r="J74" s="180"/>
      <c r="K74" s="181"/>
      <c r="L74" s="13">
        <f>SUM(L63:L73)</f>
        <v>0</v>
      </c>
      <c r="M74" s="50"/>
    </row>
    <row r="75" spans="1:13" ht="18" customHeight="1" x14ac:dyDescent="0.2">
      <c r="A75" s="50"/>
      <c r="B75" s="50"/>
      <c r="C75" s="50"/>
      <c r="D75" s="50"/>
      <c r="E75" s="50"/>
      <c r="F75" s="50"/>
      <c r="G75" s="50"/>
      <c r="H75" s="50"/>
      <c r="I75" s="50"/>
      <c r="J75" s="50"/>
      <c r="K75" s="50"/>
      <c r="L75" s="50"/>
      <c r="M75" s="50"/>
    </row>
    <row r="76" spans="1:13" ht="21" customHeight="1" x14ac:dyDescent="0.2">
      <c r="A76" s="50"/>
      <c r="B76" s="50"/>
      <c r="C76" s="50"/>
      <c r="D76" s="50"/>
      <c r="E76" s="50"/>
      <c r="F76" s="50"/>
      <c r="G76" s="50"/>
      <c r="H76" s="50"/>
      <c r="I76" s="50"/>
      <c r="J76" s="50"/>
      <c r="K76" s="50"/>
      <c r="L76" s="50"/>
      <c r="M76" s="50"/>
    </row>
    <row r="77" spans="1:13" ht="18" customHeight="1" x14ac:dyDescent="0.2">
      <c r="A77" s="50"/>
      <c r="B77" s="50"/>
      <c r="C77" s="50"/>
      <c r="D77" s="50"/>
      <c r="E77" s="50"/>
      <c r="F77" s="50"/>
      <c r="G77" s="50"/>
      <c r="H77" s="50"/>
      <c r="I77" s="50"/>
      <c r="J77" s="50"/>
      <c r="K77" s="50"/>
      <c r="L77" s="50"/>
      <c r="M77" s="50"/>
    </row>
    <row r="78" spans="1:13" ht="18.75" customHeight="1" x14ac:dyDescent="0.2">
      <c r="A78" s="50"/>
      <c r="B78" s="50"/>
      <c r="C78" s="50"/>
      <c r="D78" s="50"/>
      <c r="E78" s="50"/>
      <c r="F78" s="50"/>
      <c r="G78" s="39"/>
      <c r="H78" s="50"/>
      <c r="I78" s="50"/>
      <c r="J78" s="50"/>
      <c r="K78" s="39"/>
      <c r="L78" s="50"/>
      <c r="M78" s="50"/>
    </row>
    <row r="79" spans="1:13" ht="31.5" customHeight="1" x14ac:dyDescent="0.2">
      <c r="A79" s="50"/>
      <c r="B79" s="50"/>
      <c r="C79" s="50"/>
      <c r="D79" s="50"/>
      <c r="E79" s="50"/>
      <c r="F79" s="50"/>
      <c r="G79" s="39"/>
      <c r="H79" s="50"/>
      <c r="I79" s="50"/>
      <c r="J79" s="50"/>
      <c r="K79" s="39"/>
      <c r="L79" s="39"/>
      <c r="M79" s="50"/>
    </row>
    <row r="80" spans="1:13" s="93" customFormat="1" ht="14.25" customHeight="1" x14ac:dyDescent="0.2">
      <c r="A80" s="183" t="s">
        <v>6</v>
      </c>
      <c r="B80" s="183"/>
      <c r="C80" s="182"/>
      <c r="D80" s="182"/>
      <c r="E80" s="81"/>
      <c r="F80" s="81"/>
      <c r="G80" s="81"/>
      <c r="H80" s="81"/>
      <c r="I80" s="81"/>
      <c r="J80" s="81"/>
      <c r="K80" s="81"/>
      <c r="L80" s="81"/>
      <c r="M80" s="81"/>
    </row>
    <row r="81" spans="1:13" s="93" customFormat="1" ht="25.5" customHeight="1" x14ac:dyDescent="0.2">
      <c r="A81" s="184"/>
      <c r="B81" s="185"/>
      <c r="C81" s="185"/>
      <c r="D81" s="185"/>
      <c r="E81" s="185"/>
      <c r="F81" s="185"/>
      <c r="G81" s="185"/>
      <c r="H81" s="185"/>
      <c r="I81" s="185"/>
      <c r="J81" s="185"/>
      <c r="K81" s="185"/>
      <c r="L81" s="185"/>
      <c r="M81" s="186"/>
    </row>
    <row r="82" spans="1:13" s="93" customFormat="1" ht="25.5" customHeight="1" x14ac:dyDescent="0.2">
      <c r="A82" s="187"/>
      <c r="B82" s="188"/>
      <c r="C82" s="188"/>
      <c r="D82" s="188"/>
      <c r="E82" s="188"/>
      <c r="F82" s="188"/>
      <c r="G82" s="188"/>
      <c r="H82" s="188"/>
      <c r="I82" s="188"/>
      <c r="J82" s="188"/>
      <c r="K82" s="188"/>
      <c r="L82" s="188"/>
      <c r="M82" s="189"/>
    </row>
    <row r="83" spans="1:13" s="93" customFormat="1" ht="25.5" customHeight="1" x14ac:dyDescent="0.2">
      <c r="A83" s="190"/>
      <c r="B83" s="191"/>
      <c r="C83" s="191"/>
      <c r="D83" s="191"/>
      <c r="E83" s="191"/>
      <c r="F83" s="191"/>
      <c r="G83" s="191"/>
      <c r="H83" s="191"/>
      <c r="I83" s="191"/>
      <c r="J83" s="191"/>
      <c r="K83" s="191"/>
      <c r="L83" s="191"/>
      <c r="M83" s="192"/>
    </row>
    <row r="84" spans="1:13" s="93" customFormat="1" ht="27.75" customHeight="1" x14ac:dyDescent="0.2">
      <c r="A84" s="125" t="s">
        <v>32</v>
      </c>
      <c r="B84" s="125"/>
      <c r="C84" s="201"/>
      <c r="D84" s="201"/>
      <c r="E84" s="201"/>
      <c r="F84" s="201"/>
      <c r="G84" s="201"/>
      <c r="H84" s="201"/>
      <c r="I84" s="201"/>
      <c r="J84" s="201"/>
      <c r="K84" s="201"/>
      <c r="L84" s="201"/>
      <c r="M84" s="50"/>
    </row>
    <row r="85" spans="1:13" s="93" customFormat="1" ht="15" customHeight="1" x14ac:dyDescent="0.2">
      <c r="A85" s="81"/>
      <c r="B85" s="81"/>
      <c r="C85" s="50"/>
      <c r="D85" s="50"/>
      <c r="E85" s="50"/>
      <c r="F85" s="50"/>
      <c r="G85" s="50"/>
      <c r="H85" s="50"/>
      <c r="I85" s="50"/>
      <c r="J85" s="50"/>
      <c r="K85" s="50"/>
      <c r="L85" s="50"/>
      <c r="M85" s="50"/>
    </row>
    <row r="86" spans="1:13" s="93" customFormat="1" ht="20.25" customHeight="1" x14ac:dyDescent="0.2">
      <c r="A86" s="125" t="s">
        <v>4</v>
      </c>
      <c r="B86" s="125"/>
      <c r="C86" s="202"/>
      <c r="D86" s="202"/>
      <c r="E86" s="202"/>
      <c r="F86" s="202"/>
      <c r="G86" s="202"/>
      <c r="H86" s="202"/>
      <c r="I86" s="202"/>
      <c r="J86" s="202"/>
      <c r="K86" s="202"/>
      <c r="L86" s="202"/>
      <c r="M86" s="50"/>
    </row>
    <row r="87" spans="1:13" s="93" customFormat="1" ht="15" customHeight="1" x14ac:dyDescent="0.2">
      <c r="A87" s="50"/>
      <c r="B87" s="50"/>
      <c r="C87" s="50"/>
      <c r="D87" s="50"/>
      <c r="E87" s="50"/>
      <c r="F87" s="50"/>
      <c r="G87" s="50"/>
      <c r="H87" s="50"/>
      <c r="I87" s="50"/>
      <c r="J87" s="50"/>
      <c r="K87" s="50"/>
      <c r="L87" s="50"/>
      <c r="M87" s="50"/>
    </row>
    <row r="88" spans="1:13" s="93" customFormat="1" ht="18" customHeight="1" x14ac:dyDescent="0.2">
      <c r="A88" s="125" t="s">
        <v>5</v>
      </c>
      <c r="B88" s="125"/>
      <c r="C88" s="125"/>
      <c r="D88" s="125"/>
      <c r="E88" s="203"/>
      <c r="F88" s="203"/>
      <c r="G88" s="203"/>
      <c r="H88" s="203"/>
      <c r="I88" s="203"/>
      <c r="J88" s="203"/>
      <c r="K88" s="203"/>
      <c r="L88" s="203"/>
      <c r="M88" s="50"/>
    </row>
    <row r="89" spans="1:13" s="93" customFormat="1" ht="18" customHeight="1" x14ac:dyDescent="0.2">
      <c r="A89" s="81"/>
      <c r="B89" s="81"/>
      <c r="C89" s="81"/>
      <c r="D89" s="40" t="s">
        <v>70</v>
      </c>
      <c r="E89" s="204" t="s">
        <v>126</v>
      </c>
      <c r="F89" s="204"/>
      <c r="G89" s="204"/>
      <c r="H89" s="204"/>
      <c r="I89" s="204"/>
      <c r="J89" s="204"/>
      <c r="K89" s="204"/>
      <c r="L89" s="204"/>
      <c r="M89" s="50"/>
    </row>
    <row r="90" spans="1:13" s="93" customFormat="1" ht="12.75" customHeight="1" x14ac:dyDescent="0.2">
      <c r="A90" s="81"/>
      <c r="B90" s="81"/>
      <c r="C90" s="81"/>
      <c r="D90" s="41"/>
      <c r="E90" s="81"/>
      <c r="F90" s="81"/>
      <c r="G90" s="81"/>
      <c r="H90" s="81"/>
      <c r="I90" s="81"/>
      <c r="J90" s="81"/>
      <c r="K90" s="81"/>
      <c r="L90" s="50"/>
      <c r="M90" s="50"/>
    </row>
    <row r="91" spans="1:13" s="93" customFormat="1" ht="21.75" customHeight="1" x14ac:dyDescent="0.2">
      <c r="A91" s="124" t="s">
        <v>24</v>
      </c>
      <c r="B91" s="124"/>
      <c r="C91" s="124"/>
      <c r="D91" s="124"/>
      <c r="E91" s="203"/>
      <c r="F91" s="203"/>
      <c r="G91" s="203"/>
      <c r="H91" s="203"/>
      <c r="I91" s="203"/>
      <c r="J91" s="203"/>
      <c r="K91" s="203"/>
      <c r="L91" s="203"/>
      <c r="M91" s="50"/>
    </row>
    <row r="92" spans="1:13" s="93" customFormat="1" ht="21" customHeight="1" x14ac:dyDescent="0.2">
      <c r="A92" s="42"/>
      <c r="B92" s="42"/>
      <c r="C92" s="81"/>
      <c r="D92" s="40" t="s">
        <v>70</v>
      </c>
      <c r="E92" s="204" t="s">
        <v>126</v>
      </c>
      <c r="F92" s="204"/>
      <c r="G92" s="204"/>
      <c r="H92" s="204"/>
      <c r="I92" s="204"/>
      <c r="J92" s="204"/>
      <c r="K92" s="204"/>
      <c r="L92" s="204"/>
      <c r="M92" s="50"/>
    </row>
    <row r="93" spans="1:13" s="93" customFormat="1" ht="6.75" customHeight="1" x14ac:dyDescent="0.2">
      <c r="A93" s="81"/>
      <c r="B93" s="81"/>
      <c r="C93" s="81"/>
      <c r="D93" s="81"/>
      <c r="E93" s="81"/>
      <c r="F93" s="81"/>
      <c r="G93" s="81"/>
      <c r="H93" s="81"/>
      <c r="I93" s="81"/>
      <c r="J93" s="81"/>
      <c r="K93" s="81"/>
      <c r="L93" s="50"/>
      <c r="M93" s="50"/>
    </row>
    <row r="94" spans="1:13" s="93" customFormat="1" ht="18.75" customHeight="1" x14ac:dyDescent="0.15">
      <c r="A94" s="171" t="s">
        <v>33</v>
      </c>
      <c r="B94" s="171"/>
      <c r="C94" s="246"/>
      <c r="D94" s="246"/>
      <c r="E94" s="246"/>
      <c r="F94" s="81"/>
      <c r="G94" s="43"/>
      <c r="H94" s="43"/>
      <c r="I94" s="44"/>
      <c r="J94" s="44"/>
      <c r="K94" s="45" t="s">
        <v>7</v>
      </c>
      <c r="L94" s="50"/>
      <c r="M94" s="50"/>
    </row>
    <row r="96" spans="1:13" ht="11.25" hidden="1" x14ac:dyDescent="0.2">
      <c r="A96" s="8" t="s">
        <v>28</v>
      </c>
    </row>
    <row r="97" spans="1:1" ht="11.25" hidden="1" x14ac:dyDescent="0.2">
      <c r="A97" s="8" t="s">
        <v>29</v>
      </c>
    </row>
    <row r="98" spans="1:1" ht="11.25" hidden="1" x14ac:dyDescent="0.2">
      <c r="A98" s="8" t="s">
        <v>30</v>
      </c>
    </row>
  </sheetData>
  <sheetProtection algorithmName="SHA-512" hashValue="gQ79QSFZpfjbCwqnp+T63KG4J2UuZ/yqCP0aJHTjaG3YMNpe5QIeu/oLNNDOa/uxdcIEVNu1MKoMg10EWlUTsg==" saltValue="24pwoJlhbqlQK9aV0srvvg==" spinCount="100000" sheet="1" formatCells="0" formatColumns="0" formatRows="0" selectLockedCells="1"/>
  <protectedRanges>
    <protectedRange sqref="G46:G49" name="Rango1"/>
    <protectedRange sqref="K22" name="Rango1_4"/>
    <protectedRange sqref="B7:C7 L8" name="Rango1_2_1"/>
    <protectedRange sqref="E35 G26 G30 G35 G39 G44:G45" name="Rango1_2"/>
    <protectedRange sqref="I38:M38" name="Rango1_3"/>
    <protectedRange sqref="K23:K24" name="Rango1_4_1"/>
    <protectedRange sqref="G54:G56" name="Rango1_1"/>
    <protectedRange sqref="H62" name="Rango1_5_1"/>
    <protectedRange sqref="H63:H65" name="Rango1_6_1"/>
    <protectedRange sqref="D56:E60" name="Rango1_1_2_1_3_1_1"/>
  </protectedRanges>
  <mergeCells count="150">
    <mergeCell ref="A6:M6"/>
    <mergeCell ref="B7:J7"/>
    <mergeCell ref="L7:M7"/>
    <mergeCell ref="A8:B8"/>
    <mergeCell ref="C8:G8"/>
    <mergeCell ref="I8:J8"/>
    <mergeCell ref="L8:M8"/>
    <mergeCell ref="L14:M14"/>
    <mergeCell ref="A16:B16"/>
    <mergeCell ref="I16:L16"/>
    <mergeCell ref="B10:D10"/>
    <mergeCell ref="F10:H10"/>
    <mergeCell ref="J10:M10"/>
    <mergeCell ref="A12:A13"/>
    <mergeCell ref="B12:M12"/>
    <mergeCell ref="C13:D13"/>
    <mergeCell ref="E13:F13"/>
    <mergeCell ref="G13:H13"/>
    <mergeCell ref="I13:J13"/>
    <mergeCell ref="L13:M13"/>
    <mergeCell ref="A17:B17"/>
    <mergeCell ref="I17:K17"/>
    <mergeCell ref="A18:B18"/>
    <mergeCell ref="I18:K18"/>
    <mergeCell ref="A19:B19"/>
    <mergeCell ref="A20:B20"/>
    <mergeCell ref="C14:D14"/>
    <mergeCell ref="E14:F14"/>
    <mergeCell ref="G14:H14"/>
    <mergeCell ref="I14:J14"/>
    <mergeCell ref="A21:B21"/>
    <mergeCell ref="I21:L21"/>
    <mergeCell ref="I22:K22"/>
    <mergeCell ref="A23:G23"/>
    <mergeCell ref="I23:K23"/>
    <mergeCell ref="A24:B25"/>
    <mergeCell ref="C24:F24"/>
    <mergeCell ref="G24:G25"/>
    <mergeCell ref="I24:K24"/>
    <mergeCell ref="A30:G30"/>
    <mergeCell ref="A31:B31"/>
    <mergeCell ref="I31:L31"/>
    <mergeCell ref="A32:B32"/>
    <mergeCell ref="I32:I34"/>
    <mergeCell ref="A33:B33"/>
    <mergeCell ref="A34:B34"/>
    <mergeCell ref="A26:G26"/>
    <mergeCell ref="A27:B27"/>
    <mergeCell ref="I27:J27"/>
    <mergeCell ref="A28:B28"/>
    <mergeCell ref="I28:J28"/>
    <mergeCell ref="A29:B29"/>
    <mergeCell ref="I29:J29"/>
    <mergeCell ref="A37:B37"/>
    <mergeCell ref="I37:J37"/>
    <mergeCell ref="K37:L37"/>
    <mergeCell ref="A38:B38"/>
    <mergeCell ref="A39:G39"/>
    <mergeCell ref="I39:K39"/>
    <mergeCell ref="A35:G35"/>
    <mergeCell ref="I35:J35"/>
    <mergeCell ref="K35:L35"/>
    <mergeCell ref="A36:B36"/>
    <mergeCell ref="I36:J36"/>
    <mergeCell ref="K36:L36"/>
    <mergeCell ref="L44:L45"/>
    <mergeCell ref="M44:M45"/>
    <mergeCell ref="A45:C45"/>
    <mergeCell ref="D45:G45"/>
    <mergeCell ref="A40:B40"/>
    <mergeCell ref="I40:K40"/>
    <mergeCell ref="A41:B41"/>
    <mergeCell ref="I41:K41"/>
    <mergeCell ref="A42:B42"/>
    <mergeCell ref="I42:K42"/>
    <mergeCell ref="I46:K46"/>
    <mergeCell ref="A47:F47"/>
    <mergeCell ref="I47:K47"/>
    <mergeCell ref="A48:C48"/>
    <mergeCell ref="D48:F48"/>
    <mergeCell ref="I48:J49"/>
    <mergeCell ref="A49:C49"/>
    <mergeCell ref="D49:F49"/>
    <mergeCell ref="A43:B43"/>
    <mergeCell ref="I43:K43"/>
    <mergeCell ref="I44:K45"/>
    <mergeCell ref="A54:E54"/>
    <mergeCell ref="H54:I55"/>
    <mergeCell ref="J54:L54"/>
    <mergeCell ref="A55:C55"/>
    <mergeCell ref="D55:E55"/>
    <mergeCell ref="A56:C56"/>
    <mergeCell ref="D56:E56"/>
    <mergeCell ref="H56:I56"/>
    <mergeCell ref="A50:B50"/>
    <mergeCell ref="I50:K50"/>
    <mergeCell ref="A51:B51"/>
    <mergeCell ref="I51:K51"/>
    <mergeCell ref="A52:C52"/>
    <mergeCell ref="D52:F52"/>
    <mergeCell ref="A59:C59"/>
    <mergeCell ref="D59:E59"/>
    <mergeCell ref="H59:I59"/>
    <mergeCell ref="A60:C60"/>
    <mergeCell ref="D60:E60"/>
    <mergeCell ref="H60:I60"/>
    <mergeCell ref="A57:C57"/>
    <mergeCell ref="D57:E57"/>
    <mergeCell ref="H57:I57"/>
    <mergeCell ref="A58:C58"/>
    <mergeCell ref="D58:E58"/>
    <mergeCell ref="H58:I58"/>
    <mergeCell ref="A66:C66"/>
    <mergeCell ref="H66:K66"/>
    <mergeCell ref="A67:C67"/>
    <mergeCell ref="H67:K67"/>
    <mergeCell ref="A68:C68"/>
    <mergeCell ref="H68:K68"/>
    <mergeCell ref="H62:L62"/>
    <mergeCell ref="H63:K63"/>
    <mergeCell ref="A64:C65"/>
    <mergeCell ref="D64:F64"/>
    <mergeCell ref="H64:K64"/>
    <mergeCell ref="H65:K65"/>
    <mergeCell ref="A72:C72"/>
    <mergeCell ref="H72:K72"/>
    <mergeCell ref="A73:C73"/>
    <mergeCell ref="H73:K73"/>
    <mergeCell ref="H74:K74"/>
    <mergeCell ref="A80:B80"/>
    <mergeCell ref="C80:D80"/>
    <mergeCell ref="A69:C69"/>
    <mergeCell ref="H69:K69"/>
    <mergeCell ref="A70:C70"/>
    <mergeCell ref="H70:K70"/>
    <mergeCell ref="A71:C71"/>
    <mergeCell ref="H71:K71"/>
    <mergeCell ref="E89:L89"/>
    <mergeCell ref="A91:D91"/>
    <mergeCell ref="E91:L91"/>
    <mergeCell ref="E92:L92"/>
    <mergeCell ref="A94:B94"/>
    <mergeCell ref="C94:E94"/>
    <mergeCell ref="A81:M83"/>
    <mergeCell ref="A84:B84"/>
    <mergeCell ref="C84:L84"/>
    <mergeCell ref="A86:B86"/>
    <mergeCell ref="C86:L86"/>
    <mergeCell ref="A88:D88"/>
    <mergeCell ref="E88:L88"/>
  </mergeCells>
  <conditionalFormatting sqref="B14">
    <cfRule type="cellIs" dxfId="104" priority="5" operator="lessThan">
      <formula>0</formula>
    </cfRule>
    <cfRule type="cellIs" dxfId="103" priority="7" stopIfTrue="1" operator="lessThan">
      <formula>$C$21</formula>
    </cfRule>
  </conditionalFormatting>
  <conditionalFormatting sqref="C17:C20">
    <cfRule type="cellIs" dxfId="102" priority="4" operator="lessThan">
      <formula>0</formula>
    </cfRule>
  </conditionalFormatting>
  <conditionalFormatting sqref="L14">
    <cfRule type="cellIs" dxfId="101" priority="6" stopIfTrue="1" operator="lessThan">
      <formula>$F$21</formula>
    </cfRule>
    <cfRule type="cellIs" dxfId="100" priority="8" stopIfTrue="1" operator="lessThan">
      <formula>0</formula>
    </cfRule>
  </conditionalFormatting>
  <conditionalFormatting sqref="C21">
    <cfRule type="cellIs" dxfId="99" priority="3" operator="lessThan">
      <formula>0</formula>
    </cfRule>
  </conditionalFormatting>
  <conditionalFormatting sqref="F17:F20">
    <cfRule type="cellIs" dxfId="98" priority="2" stopIfTrue="1" operator="lessThan">
      <formula>0</formula>
    </cfRule>
  </conditionalFormatting>
  <conditionalFormatting sqref="F21">
    <cfRule type="cellIs" dxfId="97" priority="1" operator="lessThan">
      <formula>0</formula>
    </cfRule>
  </conditionalFormatting>
  <dataValidations count="4">
    <dataValidation type="whole" allowBlank="1" showInputMessage="1" showErrorMessage="1" error="Solo introduzca números" sqref="L51:M51 L40:L44 L46:L50">
      <formula1>0</formula1>
      <formula2>99999</formula2>
    </dataValidation>
    <dataValidation type="whole" operator="greaterThanOrEqual" allowBlank="1" showInputMessage="1" showErrorMessage="1" error="Verifique los Datos Introducidos" sqref="C56:D56 D57:D60">
      <formula1>0</formula1>
    </dataValidation>
    <dataValidation type="whole" allowBlank="1" showInputMessage="1" showErrorMessage="1" error="Solo se admiten datos numéricos" sqref="L17:L18 B14:D14 L14 I14 D44:F44 K28:K29 D43 D48:D49 C17:F21 G14 C27:C29 E36:E38 C36:C38 F43:G43 E31:E34 C31:C34 E40:E43 E27:E29 C40:C44 L22:L24 L63:L74">
      <formula1>0</formula1>
      <formula2>999999</formula2>
    </dataValidation>
    <dataValidation allowBlank="1" error="Elija un Mes de la Lista Desplegable." sqref="L7:M7"/>
  </dataValidations>
  <printOptions horizontalCentered="1"/>
  <pageMargins left="0.23622047244094491" right="0.23622047244094491" top="0.35433070866141736" bottom="0.51181102362204722" header="0" footer="0"/>
  <pageSetup scale="81"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8"/>
  <sheetViews>
    <sheetView view="pageBreakPreview" topLeftCell="A10" zoomScale="130" zoomScaleNormal="100" zoomScaleSheetLayoutView="130" workbookViewId="0">
      <selection activeCell="L66" sqref="L66"/>
    </sheetView>
  </sheetViews>
  <sheetFormatPr baseColWidth="10" defaultRowHeight="9" x14ac:dyDescent="0.2"/>
  <cols>
    <col min="1" max="1" width="10.5703125" style="2" customWidth="1"/>
    <col min="2" max="2" width="12.7109375" style="2" customWidth="1"/>
    <col min="3" max="6" width="8.7109375" style="2" customWidth="1"/>
    <col min="7" max="8" width="7.85546875" style="2" customWidth="1"/>
    <col min="9" max="9" width="9.85546875" style="2" customWidth="1"/>
    <col min="10" max="10" width="11.42578125" style="2" customWidth="1"/>
    <col min="11" max="11" width="10.140625" style="2" customWidth="1"/>
    <col min="12" max="13" width="9.5703125" style="2" customWidth="1"/>
    <col min="14" max="16384" width="11.42578125" style="2"/>
  </cols>
  <sheetData>
    <row r="1" spans="1:15" s="52" customFormat="1" ht="11.25" customHeight="1" x14ac:dyDescent="0.2">
      <c r="A1" s="28"/>
      <c r="B1" s="28"/>
      <c r="C1" s="28"/>
      <c r="D1" s="28"/>
      <c r="E1" s="28"/>
      <c r="F1" s="28"/>
      <c r="G1" s="28"/>
      <c r="H1" s="29"/>
      <c r="I1" s="29"/>
      <c r="J1" s="29"/>
      <c r="K1" s="29"/>
      <c r="L1" s="29"/>
      <c r="M1" s="29"/>
    </row>
    <row r="2" spans="1:15" s="52" customFormat="1" ht="14.25" customHeight="1" x14ac:dyDescent="0.2">
      <c r="A2" s="29"/>
      <c r="B2" s="29"/>
      <c r="C2" s="29"/>
      <c r="D2" s="28"/>
      <c r="E2" s="28"/>
      <c r="F2" s="28"/>
      <c r="G2" s="28"/>
      <c r="H2" s="29"/>
      <c r="I2" s="29"/>
      <c r="J2" s="29"/>
      <c r="K2" s="29"/>
      <c r="L2" s="29"/>
      <c r="M2" s="29"/>
    </row>
    <row r="3" spans="1:15" s="52" customFormat="1" ht="12" customHeight="1" x14ac:dyDescent="0.2">
      <c r="A3" s="29"/>
      <c r="B3" s="29"/>
      <c r="C3" s="29"/>
      <c r="D3" s="28"/>
      <c r="E3" s="28"/>
      <c r="F3" s="28"/>
      <c r="G3" s="28"/>
      <c r="H3" s="29"/>
      <c r="I3" s="29"/>
      <c r="J3" s="29"/>
      <c r="K3" s="29"/>
      <c r="L3" s="29"/>
      <c r="M3" s="29"/>
    </row>
    <row r="4" spans="1:15" x14ac:dyDescent="0.2">
      <c r="A4" s="50"/>
      <c r="B4" s="50"/>
      <c r="C4" s="50"/>
      <c r="D4" s="50"/>
      <c r="E4" s="50"/>
      <c r="F4" s="50"/>
      <c r="G4" s="50"/>
      <c r="H4" s="50"/>
      <c r="I4" s="50"/>
      <c r="J4" s="50"/>
      <c r="K4" s="50"/>
      <c r="L4" s="50"/>
      <c r="M4" s="50"/>
    </row>
    <row r="5" spans="1:15" s="5" customFormat="1" x14ac:dyDescent="0.2">
      <c r="A5" s="31"/>
      <c r="B5" s="31"/>
      <c r="C5" s="31"/>
      <c r="D5" s="31"/>
      <c r="E5" s="31"/>
      <c r="F5" s="31"/>
      <c r="G5" s="31"/>
      <c r="H5" s="31"/>
      <c r="I5" s="31"/>
      <c r="J5" s="31"/>
      <c r="K5" s="31"/>
      <c r="L5" s="31"/>
      <c r="M5" s="31"/>
    </row>
    <row r="6" spans="1:15" s="5" customFormat="1" ht="18.75" customHeight="1" x14ac:dyDescent="0.2">
      <c r="A6" s="147" t="s">
        <v>72</v>
      </c>
      <c r="B6" s="147"/>
      <c r="C6" s="147"/>
      <c r="D6" s="147"/>
      <c r="E6" s="147"/>
      <c r="F6" s="147"/>
      <c r="G6" s="147"/>
      <c r="H6" s="147"/>
      <c r="I6" s="147"/>
      <c r="J6" s="147"/>
      <c r="K6" s="147"/>
      <c r="L6" s="147"/>
      <c r="M6" s="147"/>
    </row>
    <row r="7" spans="1:15" s="55" customFormat="1" ht="26.25" customHeight="1" x14ac:dyDescent="0.25">
      <c r="A7" s="85" t="s">
        <v>113</v>
      </c>
      <c r="B7" s="238">
        <f>JUNIO!B7</f>
        <v>0</v>
      </c>
      <c r="C7" s="238"/>
      <c r="D7" s="238"/>
      <c r="E7" s="238"/>
      <c r="F7" s="238"/>
      <c r="G7" s="238"/>
      <c r="H7" s="238"/>
      <c r="I7" s="238"/>
      <c r="J7" s="238"/>
      <c r="K7" s="54" t="s">
        <v>75</v>
      </c>
      <c r="L7" s="238">
        <f>JUNIO!L7</f>
        <v>0</v>
      </c>
      <c r="M7" s="238"/>
    </row>
    <row r="8" spans="1:15" s="57" customFormat="1" ht="23.25" customHeight="1" x14ac:dyDescent="0.25">
      <c r="A8" s="239" t="s">
        <v>0</v>
      </c>
      <c r="B8" s="239"/>
      <c r="C8" s="240">
        <f>JUNIO!C8</f>
        <v>0</v>
      </c>
      <c r="D8" s="240"/>
      <c r="E8" s="240"/>
      <c r="F8" s="240"/>
      <c r="G8" s="240"/>
      <c r="H8" s="85" t="s">
        <v>1</v>
      </c>
      <c r="I8" s="241" t="s">
        <v>151</v>
      </c>
      <c r="J8" s="241"/>
      <c r="K8" s="85" t="s">
        <v>2</v>
      </c>
      <c r="L8" s="241">
        <f>JUNIO!L8</f>
        <v>0</v>
      </c>
      <c r="M8" s="241"/>
    </row>
    <row r="9" spans="1:15" s="57" customFormat="1" ht="4.5" customHeight="1" x14ac:dyDescent="0.2">
      <c r="A9" s="58"/>
      <c r="B9" s="58"/>
      <c r="C9" s="58"/>
      <c r="D9" s="58"/>
      <c r="E9" s="59"/>
      <c r="F9" s="60"/>
      <c r="G9" s="60"/>
      <c r="H9" s="59"/>
      <c r="I9" s="85"/>
      <c r="J9" s="58"/>
      <c r="K9" s="59"/>
      <c r="L9" s="58"/>
      <c r="M9" s="58"/>
      <c r="N9" s="61"/>
      <c r="O9" s="61"/>
    </row>
    <row r="10" spans="1:15" s="57" customFormat="1" ht="15" customHeight="1" x14ac:dyDescent="0.2">
      <c r="A10" s="62" t="s">
        <v>74</v>
      </c>
      <c r="B10" s="242">
        <f>JUNIO!B10</f>
        <v>0</v>
      </c>
      <c r="C10" s="242"/>
      <c r="D10" s="242"/>
      <c r="E10" s="85" t="s">
        <v>22</v>
      </c>
      <c r="F10" s="242">
        <f>JUNIO!F10</f>
        <v>0</v>
      </c>
      <c r="G10" s="242"/>
      <c r="H10" s="242"/>
      <c r="I10" s="85" t="s">
        <v>23</v>
      </c>
      <c r="J10" s="242">
        <f>JUNIO!J10</f>
        <v>0</v>
      </c>
      <c r="K10" s="242"/>
      <c r="L10" s="242"/>
      <c r="M10" s="242"/>
    </row>
    <row r="11" spans="1:15" s="97" customFormat="1" ht="16.5" customHeight="1" x14ac:dyDescent="0.2">
      <c r="A11" s="96"/>
      <c r="B11" s="96"/>
      <c r="C11" s="96"/>
      <c r="D11" s="96"/>
      <c r="E11" s="96"/>
      <c r="F11" s="96"/>
      <c r="G11" s="96"/>
      <c r="H11" s="96"/>
      <c r="I11" s="96"/>
      <c r="J11" s="96"/>
      <c r="K11" s="96"/>
      <c r="L11" s="96"/>
      <c r="M11" s="96"/>
    </row>
    <row r="12" spans="1:15" ht="12.75" customHeight="1" x14ac:dyDescent="0.2">
      <c r="A12" s="197" t="s">
        <v>3</v>
      </c>
      <c r="B12" s="167" t="s">
        <v>21</v>
      </c>
      <c r="C12" s="168"/>
      <c r="D12" s="168"/>
      <c r="E12" s="168"/>
      <c r="F12" s="168"/>
      <c r="G12" s="168"/>
      <c r="H12" s="168"/>
      <c r="I12" s="168"/>
      <c r="J12" s="168"/>
      <c r="K12" s="168"/>
      <c r="L12" s="168"/>
      <c r="M12" s="169"/>
    </row>
    <row r="13" spans="1:15" ht="29.25" customHeight="1" x14ac:dyDescent="0.2">
      <c r="A13" s="198"/>
      <c r="B13" s="75" t="s">
        <v>69</v>
      </c>
      <c r="C13" s="128" t="s">
        <v>114</v>
      </c>
      <c r="D13" s="129"/>
      <c r="E13" s="128" t="s">
        <v>134</v>
      </c>
      <c r="F13" s="129"/>
      <c r="G13" s="128" t="s">
        <v>37</v>
      </c>
      <c r="H13" s="129"/>
      <c r="I13" s="128" t="s">
        <v>38</v>
      </c>
      <c r="J13" s="129"/>
      <c r="K13" s="74" t="s">
        <v>36</v>
      </c>
      <c r="L13" s="128" t="s">
        <v>49</v>
      </c>
      <c r="M13" s="129"/>
    </row>
    <row r="14" spans="1:15" ht="25.5" customHeight="1" x14ac:dyDescent="0.2">
      <c r="A14" s="90" t="s">
        <v>20</v>
      </c>
      <c r="B14" s="88">
        <f>JUNIO!L14</f>
        <v>0</v>
      </c>
      <c r="C14" s="126"/>
      <c r="D14" s="127"/>
      <c r="E14" s="195"/>
      <c r="F14" s="196"/>
      <c r="G14" s="126"/>
      <c r="H14" s="127"/>
      <c r="I14" s="143">
        <f>D45</f>
        <v>0</v>
      </c>
      <c r="J14" s="143"/>
      <c r="K14" s="80">
        <f>D52</f>
        <v>0</v>
      </c>
      <c r="L14" s="110">
        <f>B14+C14+E14+G14-I14-K14</f>
        <v>0</v>
      </c>
      <c r="M14" s="110"/>
    </row>
    <row r="15" spans="1:15" ht="10.5" customHeight="1" x14ac:dyDescent="0.2">
      <c r="A15" s="50"/>
      <c r="B15" s="50"/>
      <c r="C15" s="50"/>
      <c r="D15" s="50"/>
      <c r="E15" s="50"/>
      <c r="F15" s="50"/>
      <c r="G15" s="50"/>
      <c r="H15" s="36"/>
      <c r="I15" s="36"/>
      <c r="J15" s="36"/>
      <c r="K15" s="36"/>
      <c r="L15" s="36"/>
      <c r="M15" s="50"/>
    </row>
    <row r="16" spans="1:15" ht="29.25" customHeight="1" x14ac:dyDescent="0.2">
      <c r="A16" s="128" t="s">
        <v>39</v>
      </c>
      <c r="B16" s="129"/>
      <c r="C16" s="1" t="s">
        <v>25</v>
      </c>
      <c r="D16" s="1" t="s">
        <v>26</v>
      </c>
      <c r="E16" s="1" t="s">
        <v>65</v>
      </c>
      <c r="F16" s="1" t="s">
        <v>27</v>
      </c>
      <c r="G16" s="50"/>
      <c r="H16" s="50"/>
      <c r="I16" s="167" t="s">
        <v>110</v>
      </c>
      <c r="J16" s="168"/>
      <c r="K16" s="168"/>
      <c r="L16" s="169"/>
      <c r="M16" s="50"/>
    </row>
    <row r="17" spans="1:13" ht="20.25" customHeight="1" x14ac:dyDescent="0.2">
      <c r="A17" s="130" t="s">
        <v>34</v>
      </c>
      <c r="B17" s="131"/>
      <c r="C17" s="63">
        <f>JUNIO!F17</f>
        <v>0</v>
      </c>
      <c r="D17" s="10"/>
      <c r="E17" s="10"/>
      <c r="F17" s="9">
        <f>+C17+D17-E17-C43</f>
        <v>0</v>
      </c>
      <c r="G17" s="50"/>
      <c r="H17" s="50"/>
      <c r="I17" s="132" t="s">
        <v>111</v>
      </c>
      <c r="J17" s="132"/>
      <c r="K17" s="132"/>
      <c r="L17" s="10"/>
      <c r="M17" s="50"/>
    </row>
    <row r="18" spans="1:13" ht="20.25" customHeight="1" x14ac:dyDescent="0.2">
      <c r="A18" s="130" t="s">
        <v>35</v>
      </c>
      <c r="B18" s="131"/>
      <c r="C18" s="63">
        <f>JUNIO!F18</f>
        <v>0</v>
      </c>
      <c r="D18" s="10"/>
      <c r="E18" s="10"/>
      <c r="F18" s="9">
        <f>+C18+D18-E18-D43</f>
        <v>0</v>
      </c>
      <c r="G18" s="50"/>
      <c r="H18" s="36"/>
      <c r="I18" s="132" t="s">
        <v>50</v>
      </c>
      <c r="J18" s="132"/>
      <c r="K18" s="132"/>
      <c r="L18" s="10"/>
      <c r="M18" s="50"/>
    </row>
    <row r="19" spans="1:13" ht="20.25" customHeight="1" x14ac:dyDescent="0.2">
      <c r="A19" s="130" t="s">
        <v>48</v>
      </c>
      <c r="B19" s="131"/>
      <c r="C19" s="63">
        <f>JUNIO!F19</f>
        <v>0</v>
      </c>
      <c r="D19" s="10"/>
      <c r="E19" s="10"/>
      <c r="F19" s="9">
        <f>+C19+D19-E19-E43</f>
        <v>0</v>
      </c>
      <c r="G19" s="50"/>
      <c r="H19" s="36"/>
      <c r="I19" s="50"/>
      <c r="J19" s="50"/>
      <c r="K19" s="50"/>
      <c r="L19" s="50"/>
      <c r="M19" s="50"/>
    </row>
    <row r="20" spans="1:13" ht="20.25" customHeight="1" x14ac:dyDescent="0.2">
      <c r="A20" s="130" t="s">
        <v>135</v>
      </c>
      <c r="B20" s="131"/>
      <c r="C20" s="63">
        <f>JUNIO!F20</f>
        <v>0</v>
      </c>
      <c r="D20" s="10"/>
      <c r="E20" s="10"/>
      <c r="F20" s="9">
        <f>+C20+D20-E20-F43</f>
        <v>0</v>
      </c>
      <c r="G20" s="50"/>
      <c r="H20" s="36"/>
      <c r="I20" s="50"/>
      <c r="J20" s="50"/>
      <c r="K20" s="50"/>
      <c r="L20" s="50"/>
      <c r="M20" s="50"/>
    </row>
    <row r="21" spans="1:13" ht="20.25" customHeight="1" x14ac:dyDescent="0.2">
      <c r="A21" s="153" t="s">
        <v>46</v>
      </c>
      <c r="B21" s="153"/>
      <c r="C21" s="9">
        <f>SUM(C17:C20)</f>
        <v>0</v>
      </c>
      <c r="D21" s="9">
        <f t="shared" ref="D21:F21" si="0">SUM(D17:D20)</f>
        <v>0</v>
      </c>
      <c r="E21" s="9">
        <f t="shared" si="0"/>
        <v>0</v>
      </c>
      <c r="F21" s="9">
        <f t="shared" si="0"/>
        <v>0</v>
      </c>
      <c r="G21" s="50"/>
      <c r="H21" s="50"/>
      <c r="I21" s="167" t="s">
        <v>112</v>
      </c>
      <c r="J21" s="168"/>
      <c r="K21" s="168"/>
      <c r="L21" s="169"/>
      <c r="M21" s="50"/>
    </row>
    <row r="22" spans="1:13" ht="19.5" customHeight="1" x14ac:dyDescent="0.2">
      <c r="A22" s="37"/>
      <c r="B22" s="37"/>
      <c r="C22" s="37"/>
      <c r="D22" s="37"/>
      <c r="E22" s="37"/>
      <c r="F22" s="37"/>
      <c r="G22" s="37"/>
      <c r="H22" s="50"/>
      <c r="I22" s="133" t="s">
        <v>67</v>
      </c>
      <c r="J22" s="134"/>
      <c r="K22" s="135"/>
      <c r="L22" s="76"/>
      <c r="M22" s="50"/>
    </row>
    <row r="23" spans="1:13" ht="20.25" customHeight="1" x14ac:dyDescent="0.2">
      <c r="A23" s="215" t="s">
        <v>98</v>
      </c>
      <c r="B23" s="216"/>
      <c r="C23" s="216"/>
      <c r="D23" s="216"/>
      <c r="E23" s="216"/>
      <c r="F23" s="216"/>
      <c r="G23" s="217"/>
      <c r="H23" s="50"/>
      <c r="I23" s="133" t="s">
        <v>68</v>
      </c>
      <c r="J23" s="134"/>
      <c r="K23" s="135"/>
      <c r="L23" s="76"/>
      <c r="M23" s="50"/>
    </row>
    <row r="24" spans="1:13" ht="15.75" customHeight="1" x14ac:dyDescent="0.2">
      <c r="A24" s="208" t="s">
        <v>87</v>
      </c>
      <c r="B24" s="208"/>
      <c r="C24" s="212" t="s">
        <v>130</v>
      </c>
      <c r="D24" s="213"/>
      <c r="E24" s="213"/>
      <c r="F24" s="214"/>
      <c r="G24" s="207" t="s">
        <v>86</v>
      </c>
      <c r="H24" s="50"/>
      <c r="I24" s="133" t="s">
        <v>115</v>
      </c>
      <c r="J24" s="134"/>
      <c r="K24" s="135"/>
      <c r="L24" s="76"/>
      <c r="M24" s="50"/>
    </row>
    <row r="25" spans="1:13" ht="21.75" customHeight="1" x14ac:dyDescent="0.2">
      <c r="A25" s="208"/>
      <c r="B25" s="208"/>
      <c r="C25" s="64" t="s">
        <v>131</v>
      </c>
      <c r="D25" s="64" t="s">
        <v>88</v>
      </c>
      <c r="E25" s="92" t="s">
        <v>89</v>
      </c>
      <c r="F25" s="4" t="s">
        <v>145</v>
      </c>
      <c r="G25" s="207"/>
      <c r="H25" s="50"/>
      <c r="I25" s="50"/>
      <c r="J25" s="50"/>
      <c r="K25" s="50"/>
      <c r="L25" s="50"/>
      <c r="M25" s="50"/>
    </row>
    <row r="26" spans="1:13" ht="20.25" customHeight="1" x14ac:dyDescent="0.2">
      <c r="A26" s="218" t="s">
        <v>100</v>
      </c>
      <c r="B26" s="219"/>
      <c r="C26" s="219"/>
      <c r="D26" s="219"/>
      <c r="E26" s="219"/>
      <c r="F26" s="219"/>
      <c r="G26" s="220"/>
      <c r="H26" s="50"/>
      <c r="I26" s="50"/>
      <c r="J26" s="50"/>
      <c r="K26" s="50"/>
      <c r="L26" s="50"/>
      <c r="M26" s="50"/>
    </row>
    <row r="27" spans="1:13" ht="20.25" customHeight="1" x14ac:dyDescent="0.2">
      <c r="A27" s="205" t="s">
        <v>76</v>
      </c>
      <c r="B27" s="206"/>
      <c r="C27" s="65"/>
      <c r="D27" s="65"/>
      <c r="E27" s="65"/>
      <c r="F27" s="65"/>
      <c r="G27" s="65"/>
      <c r="H27" s="50"/>
      <c r="I27" s="128" t="s">
        <v>117</v>
      </c>
      <c r="J27" s="152"/>
      <c r="K27" s="91" t="s">
        <v>19</v>
      </c>
      <c r="L27" s="91" t="s">
        <v>118</v>
      </c>
      <c r="M27" s="50"/>
    </row>
    <row r="28" spans="1:13" ht="20.25" customHeight="1" x14ac:dyDescent="0.2">
      <c r="A28" s="199" t="s">
        <v>77</v>
      </c>
      <c r="B28" s="200"/>
      <c r="C28" s="76"/>
      <c r="D28" s="76"/>
      <c r="E28" s="76"/>
      <c r="F28" s="76"/>
      <c r="G28" s="76"/>
      <c r="H28" s="50"/>
      <c r="I28" s="236" t="s">
        <v>16</v>
      </c>
      <c r="J28" s="237"/>
      <c r="K28" s="10"/>
      <c r="L28" s="10"/>
      <c r="M28" s="50"/>
    </row>
    <row r="29" spans="1:13" ht="20.25" customHeight="1" x14ac:dyDescent="0.2">
      <c r="A29" s="199" t="s">
        <v>78</v>
      </c>
      <c r="B29" s="200"/>
      <c r="C29" s="76"/>
      <c r="D29" s="76"/>
      <c r="E29" s="76"/>
      <c r="F29" s="76"/>
      <c r="G29" s="76"/>
      <c r="H29" s="50"/>
      <c r="I29" s="236" t="s">
        <v>17</v>
      </c>
      <c r="J29" s="237"/>
      <c r="K29" s="10"/>
      <c r="L29" s="10"/>
      <c r="M29" s="50"/>
    </row>
    <row r="30" spans="1:13" ht="15.75" customHeight="1" x14ac:dyDescent="0.2">
      <c r="A30" s="218" t="s">
        <v>99</v>
      </c>
      <c r="B30" s="219"/>
      <c r="C30" s="219"/>
      <c r="D30" s="219"/>
      <c r="E30" s="219"/>
      <c r="F30" s="219"/>
      <c r="G30" s="220"/>
      <c r="H30" s="50"/>
      <c r="I30" s="50"/>
      <c r="J30" s="50"/>
      <c r="K30" s="50"/>
      <c r="L30" s="50"/>
      <c r="M30" s="50"/>
    </row>
    <row r="31" spans="1:13" ht="19.5" customHeight="1" x14ac:dyDescent="0.2">
      <c r="A31" s="199" t="s">
        <v>76</v>
      </c>
      <c r="B31" s="200"/>
      <c r="C31" s="76"/>
      <c r="D31" s="76"/>
      <c r="E31" s="76"/>
      <c r="F31" s="76"/>
      <c r="G31" s="76"/>
      <c r="H31" s="50"/>
      <c r="I31" s="209" t="s">
        <v>161</v>
      </c>
      <c r="J31" s="209"/>
      <c r="K31" s="209"/>
      <c r="L31" s="209"/>
      <c r="M31" s="50"/>
    </row>
    <row r="32" spans="1:13" ht="19.5" customHeight="1" x14ac:dyDescent="0.2">
      <c r="A32" s="199" t="s">
        <v>77</v>
      </c>
      <c r="B32" s="200"/>
      <c r="C32" s="76"/>
      <c r="D32" s="76"/>
      <c r="E32" s="76"/>
      <c r="F32" s="76"/>
      <c r="G32" s="76"/>
      <c r="H32" s="50"/>
      <c r="I32" s="210" t="s">
        <v>80</v>
      </c>
      <c r="J32" s="22" t="s">
        <v>81</v>
      </c>
      <c r="K32" s="19" t="s">
        <v>18</v>
      </c>
      <c r="L32" s="19" t="s">
        <v>19</v>
      </c>
      <c r="M32" s="50"/>
    </row>
    <row r="33" spans="1:14" ht="21" customHeight="1" x14ac:dyDescent="0.2">
      <c r="A33" s="199" t="s">
        <v>78</v>
      </c>
      <c r="B33" s="200"/>
      <c r="C33" s="76"/>
      <c r="D33" s="76"/>
      <c r="E33" s="76"/>
      <c r="F33" s="76"/>
      <c r="G33" s="76"/>
      <c r="H33" s="50"/>
      <c r="I33" s="210"/>
      <c r="J33" s="21" t="s">
        <v>16</v>
      </c>
      <c r="K33" s="82"/>
      <c r="L33" s="82"/>
      <c r="M33" s="50"/>
    </row>
    <row r="34" spans="1:14" ht="19.5" customHeight="1" x14ac:dyDescent="0.2">
      <c r="A34" s="199" t="s">
        <v>79</v>
      </c>
      <c r="B34" s="200"/>
      <c r="C34" s="76"/>
      <c r="D34" s="76"/>
      <c r="E34" s="76"/>
      <c r="F34" s="76"/>
      <c r="G34" s="76"/>
      <c r="H34" s="50"/>
      <c r="I34" s="210"/>
      <c r="J34" s="20" t="s">
        <v>17</v>
      </c>
      <c r="K34" s="82"/>
      <c r="L34" s="82"/>
      <c r="M34" s="50"/>
    </row>
    <row r="35" spans="1:14" ht="17.25" customHeight="1" x14ac:dyDescent="0.2">
      <c r="A35" s="221" t="s">
        <v>128</v>
      </c>
      <c r="B35" s="222"/>
      <c r="C35" s="222"/>
      <c r="D35" s="222"/>
      <c r="E35" s="222"/>
      <c r="F35" s="222"/>
      <c r="G35" s="223"/>
      <c r="H35" s="50"/>
      <c r="I35" s="193" t="s">
        <v>132</v>
      </c>
      <c r="J35" s="193"/>
      <c r="K35" s="194"/>
      <c r="L35" s="194"/>
      <c r="M35" s="50"/>
    </row>
    <row r="36" spans="1:14" ht="19.5" customHeight="1" x14ac:dyDescent="0.2">
      <c r="A36" s="136" t="s">
        <v>40</v>
      </c>
      <c r="B36" s="137"/>
      <c r="C36" s="65"/>
      <c r="D36" s="65"/>
      <c r="E36" s="65"/>
      <c r="F36" s="65"/>
      <c r="G36" s="65"/>
      <c r="H36" s="50"/>
      <c r="I36" s="193" t="s">
        <v>31</v>
      </c>
      <c r="J36" s="193"/>
      <c r="K36" s="194"/>
      <c r="L36" s="194"/>
      <c r="M36" s="50"/>
    </row>
    <row r="37" spans="1:14" ht="19.5" customHeight="1" x14ac:dyDescent="0.2">
      <c r="A37" s="130" t="s">
        <v>41</v>
      </c>
      <c r="B37" s="131"/>
      <c r="C37" s="76"/>
      <c r="D37" s="76"/>
      <c r="E37" s="76"/>
      <c r="F37" s="76"/>
      <c r="G37" s="76"/>
      <c r="H37" s="50"/>
      <c r="I37" s="193" t="s">
        <v>116</v>
      </c>
      <c r="J37" s="193"/>
      <c r="K37" s="194"/>
      <c r="L37" s="194"/>
      <c r="M37" s="50"/>
    </row>
    <row r="38" spans="1:14" ht="19.5" customHeight="1" x14ac:dyDescent="0.2">
      <c r="A38" s="130" t="s">
        <v>42</v>
      </c>
      <c r="B38" s="131"/>
      <c r="C38" s="76"/>
      <c r="D38" s="76"/>
      <c r="E38" s="76"/>
      <c r="F38" s="76"/>
      <c r="G38" s="76"/>
      <c r="H38" s="50"/>
      <c r="I38" s="50"/>
      <c r="J38" s="50"/>
      <c r="K38" s="50"/>
      <c r="L38" s="50"/>
      <c r="M38" s="50"/>
    </row>
    <row r="39" spans="1:14" ht="18" customHeight="1" x14ac:dyDescent="0.2">
      <c r="A39" s="154" t="s">
        <v>129</v>
      </c>
      <c r="B39" s="155"/>
      <c r="C39" s="155"/>
      <c r="D39" s="155"/>
      <c r="E39" s="155"/>
      <c r="F39" s="155"/>
      <c r="G39" s="156"/>
      <c r="H39" s="50"/>
      <c r="I39" s="128" t="s">
        <v>64</v>
      </c>
      <c r="J39" s="152"/>
      <c r="K39" s="129"/>
      <c r="L39" s="91" t="s">
        <v>51</v>
      </c>
      <c r="M39" s="91" t="s">
        <v>52</v>
      </c>
    </row>
    <row r="40" spans="1:14" ht="18" customHeight="1" x14ac:dyDescent="0.2">
      <c r="A40" s="136" t="s">
        <v>43</v>
      </c>
      <c r="B40" s="137"/>
      <c r="C40" s="65"/>
      <c r="D40" s="65"/>
      <c r="E40" s="65"/>
      <c r="F40" s="65"/>
      <c r="G40" s="65"/>
      <c r="H40" s="50"/>
      <c r="I40" s="224" t="s">
        <v>53</v>
      </c>
      <c r="J40" s="225"/>
      <c r="K40" s="226"/>
      <c r="L40" s="23"/>
      <c r="M40" s="23"/>
    </row>
    <row r="41" spans="1:14" ht="18" customHeight="1" x14ac:dyDescent="0.2">
      <c r="A41" s="130" t="s">
        <v>44</v>
      </c>
      <c r="B41" s="131"/>
      <c r="C41" s="76"/>
      <c r="D41" s="76"/>
      <c r="E41" s="76"/>
      <c r="F41" s="76"/>
      <c r="G41" s="76"/>
      <c r="H41" s="50"/>
      <c r="I41" s="224" t="s">
        <v>54</v>
      </c>
      <c r="J41" s="225"/>
      <c r="K41" s="226"/>
      <c r="L41" s="23"/>
      <c r="M41" s="23"/>
    </row>
    <row r="42" spans="1:14" ht="18" customHeight="1" x14ac:dyDescent="0.2">
      <c r="A42" s="138" t="s">
        <v>45</v>
      </c>
      <c r="B42" s="138"/>
      <c r="C42" s="76"/>
      <c r="D42" s="76"/>
      <c r="E42" s="76"/>
      <c r="F42" s="76"/>
      <c r="G42" s="76"/>
      <c r="H42" s="50"/>
      <c r="I42" s="224" t="s">
        <v>55</v>
      </c>
      <c r="J42" s="225"/>
      <c r="K42" s="226"/>
      <c r="L42" s="23"/>
      <c r="M42" s="23"/>
    </row>
    <row r="43" spans="1:14" ht="18" customHeight="1" x14ac:dyDescent="0.2">
      <c r="A43" s="142" t="s">
        <v>46</v>
      </c>
      <c r="B43" s="142"/>
      <c r="C43" s="25">
        <f>SUM(C27:C29,C31:C35,C36:C38,C40:C42)</f>
        <v>0</v>
      </c>
      <c r="D43" s="25">
        <f t="shared" ref="D43:F43" si="1">SUM(D27:D29,D31:D35,D36:D38,D40:D42)</f>
        <v>0</v>
      </c>
      <c r="E43" s="25">
        <f t="shared" si="1"/>
        <v>0</v>
      </c>
      <c r="F43" s="25">
        <f t="shared" si="1"/>
        <v>0</v>
      </c>
      <c r="G43" s="25">
        <f>SUM(G27:G29,G31:G35,G36:G38,G40:G42)</f>
        <v>0</v>
      </c>
      <c r="H43" s="50"/>
      <c r="I43" s="224" t="s">
        <v>136</v>
      </c>
      <c r="J43" s="225"/>
      <c r="K43" s="226"/>
      <c r="L43" s="23"/>
      <c r="M43" s="23"/>
    </row>
    <row r="44" spans="1:14" ht="3.75" customHeight="1" x14ac:dyDescent="0.2">
      <c r="A44" s="38"/>
      <c r="B44" s="38"/>
      <c r="C44" s="38"/>
      <c r="D44" s="38"/>
      <c r="E44" s="38"/>
      <c r="F44" s="38"/>
      <c r="G44" s="38"/>
      <c r="H44" s="50"/>
      <c r="I44" s="227" t="s">
        <v>137</v>
      </c>
      <c r="J44" s="228"/>
      <c r="K44" s="229"/>
      <c r="L44" s="112"/>
      <c r="M44" s="112"/>
      <c r="N44" s="24"/>
    </row>
    <row r="45" spans="1:14" ht="18" customHeight="1" x14ac:dyDescent="0.2">
      <c r="A45" s="172" t="s">
        <v>47</v>
      </c>
      <c r="B45" s="172"/>
      <c r="C45" s="172"/>
      <c r="D45" s="157">
        <f>SUM(C43:G43)</f>
        <v>0</v>
      </c>
      <c r="E45" s="158"/>
      <c r="F45" s="158"/>
      <c r="G45" s="159"/>
      <c r="H45" s="50"/>
      <c r="I45" s="230"/>
      <c r="J45" s="231"/>
      <c r="K45" s="232"/>
      <c r="L45" s="113"/>
      <c r="M45" s="113"/>
    </row>
    <row r="46" spans="1:14" ht="15.75" customHeight="1" x14ac:dyDescent="0.2">
      <c r="A46" s="50"/>
      <c r="B46" s="50"/>
      <c r="C46" s="50"/>
      <c r="D46" s="50"/>
      <c r="E46" s="50"/>
      <c r="F46" s="50"/>
      <c r="G46" s="50"/>
      <c r="H46" s="50"/>
      <c r="I46" s="224" t="s">
        <v>138</v>
      </c>
      <c r="J46" s="225"/>
      <c r="K46" s="226"/>
      <c r="L46" s="73"/>
      <c r="M46" s="73"/>
    </row>
    <row r="47" spans="1:14" ht="18" customHeight="1" x14ac:dyDescent="0.2">
      <c r="A47" s="105" t="s">
        <v>71</v>
      </c>
      <c r="B47" s="105"/>
      <c r="C47" s="105"/>
      <c r="D47" s="105"/>
      <c r="E47" s="105"/>
      <c r="F47" s="105"/>
      <c r="G47" s="50"/>
      <c r="H47" s="50"/>
      <c r="I47" s="224" t="s">
        <v>139</v>
      </c>
      <c r="J47" s="225"/>
      <c r="K47" s="226"/>
      <c r="L47" s="23"/>
      <c r="M47" s="23"/>
    </row>
    <row r="48" spans="1:14" ht="18" customHeight="1" x14ac:dyDescent="0.2">
      <c r="A48" s="106" t="s">
        <v>60</v>
      </c>
      <c r="B48" s="107"/>
      <c r="C48" s="108"/>
      <c r="D48" s="109"/>
      <c r="E48" s="109"/>
      <c r="F48" s="109"/>
      <c r="G48" s="50"/>
      <c r="H48" s="50"/>
      <c r="I48" s="227" t="s">
        <v>140</v>
      </c>
      <c r="J48" s="229"/>
      <c r="K48" s="83" t="s">
        <v>14</v>
      </c>
      <c r="L48" s="23"/>
      <c r="M48" s="23"/>
    </row>
    <row r="49" spans="1:13" ht="18" customHeight="1" x14ac:dyDescent="0.2">
      <c r="A49" s="106" t="s">
        <v>119</v>
      </c>
      <c r="B49" s="107"/>
      <c r="C49" s="108"/>
      <c r="D49" s="109"/>
      <c r="E49" s="109"/>
      <c r="F49" s="109"/>
      <c r="G49" s="50"/>
      <c r="H49" s="50"/>
      <c r="I49" s="230"/>
      <c r="J49" s="232"/>
      <c r="K49" s="83" t="s">
        <v>15</v>
      </c>
      <c r="L49" s="23"/>
      <c r="M49" s="23"/>
    </row>
    <row r="50" spans="1:13" ht="17.25" customHeight="1" x14ac:dyDescent="0.2">
      <c r="A50" s="104" t="s">
        <v>120</v>
      </c>
      <c r="B50" s="104"/>
      <c r="C50" s="3" t="s">
        <v>12</v>
      </c>
      <c r="D50" s="11"/>
      <c r="E50" s="3" t="s">
        <v>13</v>
      </c>
      <c r="F50" s="11"/>
      <c r="G50" s="50"/>
      <c r="H50" s="50"/>
      <c r="I50" s="224" t="s">
        <v>143</v>
      </c>
      <c r="J50" s="225"/>
      <c r="K50" s="226"/>
      <c r="L50" s="23"/>
      <c r="M50" s="23"/>
    </row>
    <row r="51" spans="1:13" ht="17.25" customHeight="1" x14ac:dyDescent="0.2">
      <c r="A51" s="104" t="s">
        <v>121</v>
      </c>
      <c r="B51" s="104"/>
      <c r="C51" s="15" t="s">
        <v>10</v>
      </c>
      <c r="D51" s="11"/>
      <c r="E51" s="15" t="s">
        <v>11</v>
      </c>
      <c r="F51" s="11"/>
      <c r="G51" s="50"/>
      <c r="H51" s="50"/>
      <c r="I51" s="160" t="s">
        <v>85</v>
      </c>
      <c r="J51" s="161"/>
      <c r="K51" s="162"/>
      <c r="L51" s="77">
        <f>SUM(L40:L50)</f>
        <v>0</v>
      </c>
      <c r="M51" s="77">
        <f>SUM(M40:M50)</f>
        <v>0</v>
      </c>
    </row>
    <row r="52" spans="1:13" ht="17.25" customHeight="1" x14ac:dyDescent="0.2">
      <c r="A52" s="153" t="s">
        <v>66</v>
      </c>
      <c r="B52" s="153"/>
      <c r="C52" s="153"/>
      <c r="D52" s="110">
        <f>D48+D49+D50+F50+D51+F51</f>
        <v>0</v>
      </c>
      <c r="E52" s="111"/>
      <c r="F52" s="111"/>
      <c r="G52" s="50"/>
      <c r="H52" s="50"/>
      <c r="I52" s="50"/>
      <c r="J52" s="50"/>
      <c r="K52" s="50"/>
      <c r="L52" s="50"/>
      <c r="M52" s="50"/>
    </row>
    <row r="53" spans="1:13" ht="17.25" customHeight="1" x14ac:dyDescent="0.2">
      <c r="A53" s="48"/>
      <c r="B53" s="49"/>
      <c r="C53" s="49"/>
      <c r="D53" s="49"/>
      <c r="E53" s="49"/>
      <c r="F53" s="50"/>
      <c r="G53" s="50"/>
      <c r="H53" s="50"/>
      <c r="I53" s="50"/>
      <c r="J53" s="50"/>
      <c r="K53" s="50"/>
      <c r="L53" s="50"/>
      <c r="M53" s="50"/>
    </row>
    <row r="54" spans="1:13" ht="15" customHeight="1" x14ac:dyDescent="0.2">
      <c r="A54" s="128" t="s">
        <v>109</v>
      </c>
      <c r="B54" s="152"/>
      <c r="C54" s="152"/>
      <c r="D54" s="152"/>
      <c r="E54" s="129"/>
      <c r="F54" s="50"/>
      <c r="G54" s="50"/>
      <c r="H54" s="148" t="s">
        <v>127</v>
      </c>
      <c r="I54" s="149"/>
      <c r="J54" s="233" t="s">
        <v>61</v>
      </c>
      <c r="K54" s="234"/>
      <c r="L54" s="235"/>
      <c r="M54" s="50"/>
    </row>
    <row r="55" spans="1:13" ht="22.5" customHeight="1" x14ac:dyDescent="0.2">
      <c r="A55" s="101" t="s">
        <v>3</v>
      </c>
      <c r="B55" s="102"/>
      <c r="C55" s="103"/>
      <c r="D55" s="101" t="s">
        <v>8</v>
      </c>
      <c r="E55" s="103"/>
      <c r="F55" s="50"/>
      <c r="G55" s="50"/>
      <c r="H55" s="150"/>
      <c r="I55" s="151"/>
      <c r="J55" s="84" t="s">
        <v>123</v>
      </c>
      <c r="K55" s="84" t="s">
        <v>62</v>
      </c>
      <c r="L55" s="91" t="s">
        <v>122</v>
      </c>
      <c r="M55" s="50"/>
    </row>
    <row r="56" spans="1:13" ht="19.5" customHeight="1" x14ac:dyDescent="0.2">
      <c r="A56" s="144" t="s">
        <v>124</v>
      </c>
      <c r="B56" s="145"/>
      <c r="C56" s="146"/>
      <c r="D56" s="122"/>
      <c r="E56" s="123"/>
      <c r="F56" s="50"/>
      <c r="G56" s="50"/>
      <c r="H56" s="117" t="s">
        <v>82</v>
      </c>
      <c r="I56" s="118"/>
      <c r="J56" s="99"/>
      <c r="K56" s="99"/>
      <c r="L56" s="99"/>
      <c r="M56" s="47">
        <f>J57+L74</f>
        <v>0</v>
      </c>
    </row>
    <row r="57" spans="1:13" ht="17.25" customHeight="1" x14ac:dyDescent="0.2">
      <c r="A57" s="144" t="s">
        <v>90</v>
      </c>
      <c r="B57" s="145"/>
      <c r="C57" s="146"/>
      <c r="D57" s="122"/>
      <c r="E57" s="123"/>
      <c r="F57" s="50"/>
      <c r="G57" s="50"/>
      <c r="H57" s="117" t="s">
        <v>8</v>
      </c>
      <c r="I57" s="118"/>
      <c r="J57" s="99"/>
      <c r="K57" s="99"/>
      <c r="L57" s="99"/>
      <c r="M57" s="46">
        <f>SUM(K57:K60)</f>
        <v>0</v>
      </c>
    </row>
    <row r="58" spans="1:13" ht="18.75" customHeight="1" x14ac:dyDescent="0.2">
      <c r="A58" s="144" t="s">
        <v>91</v>
      </c>
      <c r="B58" s="145"/>
      <c r="C58" s="146"/>
      <c r="D58" s="122"/>
      <c r="E58" s="123"/>
      <c r="F58" s="50"/>
      <c r="G58" s="50"/>
      <c r="H58" s="117" t="s">
        <v>83</v>
      </c>
      <c r="I58" s="118"/>
      <c r="J58" s="99"/>
      <c r="K58" s="99"/>
      <c r="L58" s="99"/>
      <c r="M58" s="46">
        <f>SUM(L57:L60)</f>
        <v>0</v>
      </c>
    </row>
    <row r="59" spans="1:13" ht="18" customHeight="1" x14ac:dyDescent="0.2">
      <c r="A59" s="144" t="s">
        <v>92</v>
      </c>
      <c r="B59" s="145"/>
      <c r="C59" s="146"/>
      <c r="D59" s="122"/>
      <c r="E59" s="123"/>
      <c r="F59" s="50"/>
      <c r="G59" s="50"/>
      <c r="H59" s="117" t="s">
        <v>84</v>
      </c>
      <c r="I59" s="118"/>
      <c r="J59" s="99"/>
      <c r="K59" s="99"/>
      <c r="L59" s="99"/>
      <c r="M59" s="50"/>
    </row>
    <row r="60" spans="1:13" ht="19.5" customHeight="1" x14ac:dyDescent="0.2">
      <c r="A60" s="144" t="s">
        <v>141</v>
      </c>
      <c r="B60" s="145"/>
      <c r="C60" s="146"/>
      <c r="D60" s="122"/>
      <c r="E60" s="123"/>
      <c r="F60" s="50"/>
      <c r="G60" s="50"/>
      <c r="H60" s="117" t="s">
        <v>125</v>
      </c>
      <c r="I60" s="118"/>
      <c r="J60" s="99"/>
      <c r="K60" s="99"/>
      <c r="L60" s="99"/>
      <c r="M60" s="50"/>
    </row>
    <row r="61" spans="1:13" ht="18" customHeight="1" x14ac:dyDescent="0.2">
      <c r="A61" s="50"/>
      <c r="B61" s="50"/>
      <c r="C61" s="50"/>
      <c r="D61" s="50"/>
      <c r="E61" s="50"/>
      <c r="F61" s="50"/>
      <c r="G61" s="50"/>
      <c r="H61" s="50"/>
      <c r="I61" s="50"/>
      <c r="J61" s="50"/>
      <c r="K61" s="50"/>
      <c r="L61" s="50"/>
      <c r="M61" s="50"/>
    </row>
    <row r="62" spans="1:13" ht="17.25" customHeight="1" x14ac:dyDescent="0.2">
      <c r="A62" s="50"/>
      <c r="B62" s="50"/>
      <c r="C62" s="50"/>
      <c r="D62" s="50"/>
      <c r="E62" s="50"/>
      <c r="F62" s="50"/>
      <c r="G62" s="50"/>
      <c r="H62" s="128" t="s">
        <v>142</v>
      </c>
      <c r="I62" s="152"/>
      <c r="J62" s="152"/>
      <c r="K62" s="152"/>
      <c r="L62" s="129"/>
      <c r="M62" s="50"/>
    </row>
    <row r="63" spans="1:13" ht="18.75" customHeight="1" x14ac:dyDescent="0.2">
      <c r="A63" s="50"/>
      <c r="B63" s="50"/>
      <c r="C63" s="50"/>
      <c r="D63" s="50"/>
      <c r="E63" s="50"/>
      <c r="F63" s="50"/>
      <c r="G63" s="50"/>
      <c r="H63" s="114" t="s">
        <v>97</v>
      </c>
      <c r="I63" s="115"/>
      <c r="J63" s="115"/>
      <c r="K63" s="116"/>
      <c r="L63" s="10"/>
      <c r="M63" s="50"/>
    </row>
    <row r="64" spans="1:13" ht="18.75" customHeight="1" x14ac:dyDescent="0.2">
      <c r="A64" s="173" t="s">
        <v>133</v>
      </c>
      <c r="B64" s="174"/>
      <c r="C64" s="175"/>
      <c r="D64" s="119" t="s">
        <v>61</v>
      </c>
      <c r="E64" s="120"/>
      <c r="F64" s="121"/>
      <c r="G64" s="50"/>
      <c r="H64" s="114" t="s">
        <v>63</v>
      </c>
      <c r="I64" s="115"/>
      <c r="J64" s="115"/>
      <c r="K64" s="116"/>
      <c r="L64" s="10"/>
      <c r="M64" s="50"/>
    </row>
    <row r="65" spans="1:13" ht="18.75" customHeight="1" x14ac:dyDescent="0.2">
      <c r="A65" s="176"/>
      <c r="B65" s="177"/>
      <c r="C65" s="178"/>
      <c r="D65" s="74" t="s">
        <v>123</v>
      </c>
      <c r="E65" s="91" t="s">
        <v>62</v>
      </c>
      <c r="F65" s="91" t="s">
        <v>122</v>
      </c>
      <c r="G65" s="50"/>
      <c r="H65" s="114" t="s">
        <v>96</v>
      </c>
      <c r="I65" s="115"/>
      <c r="J65" s="115"/>
      <c r="K65" s="116"/>
      <c r="L65" s="10"/>
      <c r="M65" s="50"/>
    </row>
    <row r="66" spans="1:13" ht="18.75" customHeight="1" x14ac:dyDescent="0.2">
      <c r="A66" s="114" t="s">
        <v>56</v>
      </c>
      <c r="B66" s="115"/>
      <c r="C66" s="116"/>
      <c r="D66" s="100"/>
      <c r="E66" s="14"/>
      <c r="F66" s="14"/>
      <c r="G66" s="50"/>
      <c r="H66" s="114" t="s">
        <v>101</v>
      </c>
      <c r="I66" s="115"/>
      <c r="J66" s="115"/>
      <c r="K66" s="116"/>
      <c r="L66" s="10"/>
      <c r="M66" s="50"/>
    </row>
    <row r="67" spans="1:13" ht="18.75" customHeight="1" x14ac:dyDescent="0.2">
      <c r="A67" s="114" t="s">
        <v>57</v>
      </c>
      <c r="B67" s="115"/>
      <c r="C67" s="116"/>
      <c r="D67" s="100"/>
      <c r="E67" s="14"/>
      <c r="F67" s="14"/>
      <c r="G67" s="50"/>
      <c r="H67" s="114" t="s">
        <v>102</v>
      </c>
      <c r="I67" s="115"/>
      <c r="J67" s="115"/>
      <c r="K67" s="116"/>
      <c r="L67" s="10"/>
      <c r="M67" s="50"/>
    </row>
    <row r="68" spans="1:13" ht="18.75" customHeight="1" x14ac:dyDescent="0.2">
      <c r="A68" s="114" t="s">
        <v>58</v>
      </c>
      <c r="B68" s="115"/>
      <c r="C68" s="116"/>
      <c r="D68" s="100"/>
      <c r="E68" s="14"/>
      <c r="F68" s="14"/>
      <c r="G68" s="50"/>
      <c r="H68" s="114" t="s">
        <v>103</v>
      </c>
      <c r="I68" s="115"/>
      <c r="J68" s="115"/>
      <c r="K68" s="116"/>
      <c r="L68" s="10"/>
      <c r="M68" s="50"/>
    </row>
    <row r="69" spans="1:13" ht="18.75" customHeight="1" x14ac:dyDescent="0.2">
      <c r="A69" s="114" t="s">
        <v>59</v>
      </c>
      <c r="B69" s="115"/>
      <c r="C69" s="116"/>
      <c r="D69" s="100"/>
      <c r="E69" s="14"/>
      <c r="F69" s="14"/>
      <c r="G69" s="50"/>
      <c r="H69" s="114" t="s">
        <v>104</v>
      </c>
      <c r="I69" s="115"/>
      <c r="J69" s="115"/>
      <c r="K69" s="116"/>
      <c r="L69" s="10"/>
      <c r="M69" s="50"/>
    </row>
    <row r="70" spans="1:13" ht="20.25" customHeight="1" x14ac:dyDescent="0.2">
      <c r="A70" s="114" t="s">
        <v>93</v>
      </c>
      <c r="B70" s="115"/>
      <c r="C70" s="116"/>
      <c r="D70" s="100"/>
      <c r="E70" s="14"/>
      <c r="F70" s="14"/>
      <c r="G70" s="50"/>
      <c r="H70" s="114" t="s">
        <v>105</v>
      </c>
      <c r="I70" s="115"/>
      <c r="J70" s="115"/>
      <c r="K70" s="116"/>
      <c r="L70" s="10"/>
      <c r="M70" s="50"/>
    </row>
    <row r="71" spans="1:13" ht="17.25" customHeight="1" x14ac:dyDescent="0.2">
      <c r="A71" s="114" t="s">
        <v>94</v>
      </c>
      <c r="B71" s="115"/>
      <c r="C71" s="116"/>
      <c r="D71" s="99"/>
      <c r="E71" s="99"/>
      <c r="F71" s="99"/>
      <c r="G71" s="50"/>
      <c r="H71" s="114" t="s">
        <v>106</v>
      </c>
      <c r="I71" s="115"/>
      <c r="J71" s="115"/>
      <c r="K71" s="116"/>
      <c r="L71" s="10"/>
      <c r="M71" s="50"/>
    </row>
    <row r="72" spans="1:13" ht="18" customHeight="1" x14ac:dyDescent="0.2">
      <c r="A72" s="114" t="s">
        <v>95</v>
      </c>
      <c r="B72" s="115"/>
      <c r="C72" s="116"/>
      <c r="D72" s="99"/>
      <c r="E72" s="99"/>
      <c r="F72" s="99"/>
      <c r="G72" s="50"/>
      <c r="H72" s="114" t="s">
        <v>107</v>
      </c>
      <c r="I72" s="115"/>
      <c r="J72" s="115"/>
      <c r="K72" s="116"/>
      <c r="L72" s="10"/>
      <c r="M72" s="50"/>
    </row>
    <row r="73" spans="1:13" ht="21" customHeight="1" x14ac:dyDescent="0.2">
      <c r="A73" s="139" t="s">
        <v>9</v>
      </c>
      <c r="B73" s="140"/>
      <c r="C73" s="141"/>
      <c r="D73" s="94">
        <f>SUM(D66:D72)</f>
        <v>0</v>
      </c>
      <c r="E73" s="94">
        <f t="shared" ref="E73:F73" si="2">SUM(E66:E72)</f>
        <v>0</v>
      </c>
      <c r="F73" s="94">
        <f t="shared" si="2"/>
        <v>0</v>
      </c>
      <c r="G73" s="50"/>
      <c r="H73" s="114" t="s">
        <v>108</v>
      </c>
      <c r="I73" s="115"/>
      <c r="J73" s="115"/>
      <c r="K73" s="116"/>
      <c r="L73" s="10"/>
      <c r="M73" s="50"/>
    </row>
    <row r="74" spans="1:13" ht="21" customHeight="1" x14ac:dyDescent="0.2">
      <c r="A74" s="50"/>
      <c r="B74" s="50"/>
      <c r="C74" s="50"/>
      <c r="D74" s="50"/>
      <c r="E74" s="50"/>
      <c r="F74" s="50"/>
      <c r="G74" s="50"/>
      <c r="H74" s="179" t="s">
        <v>9</v>
      </c>
      <c r="I74" s="180"/>
      <c r="J74" s="180"/>
      <c r="K74" s="181"/>
      <c r="L74" s="13">
        <f>SUM(L63:L73)</f>
        <v>0</v>
      </c>
      <c r="M74" s="50"/>
    </row>
    <row r="75" spans="1:13" ht="18" customHeight="1" x14ac:dyDescent="0.2">
      <c r="A75" s="50"/>
      <c r="B75" s="50"/>
      <c r="C75" s="50"/>
      <c r="D75" s="50"/>
      <c r="E75" s="50"/>
      <c r="F75" s="50"/>
      <c r="G75" s="50"/>
      <c r="H75" s="50"/>
      <c r="I75" s="50"/>
      <c r="J75" s="50"/>
      <c r="K75" s="50"/>
      <c r="L75" s="50"/>
      <c r="M75" s="50"/>
    </row>
    <row r="76" spans="1:13" ht="21" customHeight="1" x14ac:dyDescent="0.2">
      <c r="A76" s="50"/>
      <c r="B76" s="50"/>
      <c r="C76" s="50"/>
      <c r="D76" s="50"/>
      <c r="E76" s="50"/>
      <c r="F76" s="50"/>
      <c r="G76" s="50"/>
      <c r="H76" s="50"/>
      <c r="I76" s="50"/>
      <c r="J76" s="50"/>
      <c r="K76" s="50"/>
      <c r="L76" s="50"/>
      <c r="M76" s="50"/>
    </row>
    <row r="77" spans="1:13" ht="18" customHeight="1" x14ac:dyDescent="0.2">
      <c r="A77" s="50"/>
      <c r="B77" s="50"/>
      <c r="C77" s="50"/>
      <c r="D77" s="50"/>
      <c r="E77" s="50"/>
      <c r="F77" s="50"/>
      <c r="G77" s="50"/>
      <c r="H77" s="50"/>
      <c r="I77" s="50"/>
      <c r="J77" s="50"/>
      <c r="K77" s="50"/>
      <c r="L77" s="50"/>
      <c r="M77" s="50"/>
    </row>
    <row r="78" spans="1:13" ht="18.75" customHeight="1" x14ac:dyDescent="0.2">
      <c r="A78" s="50"/>
      <c r="B78" s="50"/>
      <c r="C78" s="50"/>
      <c r="D78" s="50"/>
      <c r="E78" s="50"/>
      <c r="F78" s="50"/>
      <c r="G78" s="39"/>
      <c r="H78" s="50"/>
      <c r="I78" s="50"/>
      <c r="J78" s="50"/>
      <c r="K78" s="39"/>
      <c r="L78" s="50"/>
      <c r="M78" s="50"/>
    </row>
    <row r="79" spans="1:13" ht="31.5" customHeight="1" x14ac:dyDescent="0.2">
      <c r="A79" s="50"/>
      <c r="B79" s="50"/>
      <c r="C79" s="50"/>
      <c r="D79" s="50"/>
      <c r="E79" s="50"/>
      <c r="F79" s="50"/>
      <c r="G79" s="39"/>
      <c r="H79" s="50"/>
      <c r="I79" s="50"/>
      <c r="J79" s="50"/>
      <c r="K79" s="39"/>
      <c r="L79" s="39"/>
      <c r="M79" s="50"/>
    </row>
    <row r="80" spans="1:13" s="93" customFormat="1" ht="14.25" customHeight="1" x14ac:dyDescent="0.2">
      <c r="A80" s="183" t="s">
        <v>6</v>
      </c>
      <c r="B80" s="183"/>
      <c r="C80" s="182"/>
      <c r="D80" s="182"/>
      <c r="E80" s="81"/>
      <c r="F80" s="81"/>
      <c r="G80" s="81"/>
      <c r="H80" s="81"/>
      <c r="I80" s="81"/>
      <c r="J80" s="81"/>
      <c r="K80" s="81"/>
      <c r="L80" s="81"/>
      <c r="M80" s="81"/>
    </row>
    <row r="81" spans="1:13" s="93" customFormat="1" ht="25.5" customHeight="1" x14ac:dyDescent="0.2">
      <c r="A81" s="184"/>
      <c r="B81" s="185"/>
      <c r="C81" s="185"/>
      <c r="D81" s="185"/>
      <c r="E81" s="185"/>
      <c r="F81" s="185"/>
      <c r="G81" s="185"/>
      <c r="H81" s="185"/>
      <c r="I81" s="185"/>
      <c r="J81" s="185"/>
      <c r="K81" s="185"/>
      <c r="L81" s="185"/>
      <c r="M81" s="186"/>
    </row>
    <row r="82" spans="1:13" s="93" customFormat="1" ht="25.5" customHeight="1" x14ac:dyDescent="0.2">
      <c r="A82" s="187"/>
      <c r="B82" s="188"/>
      <c r="C82" s="188"/>
      <c r="D82" s="188"/>
      <c r="E82" s="188"/>
      <c r="F82" s="188"/>
      <c r="G82" s="188"/>
      <c r="H82" s="188"/>
      <c r="I82" s="188"/>
      <c r="J82" s="188"/>
      <c r="K82" s="188"/>
      <c r="L82" s="188"/>
      <c r="M82" s="189"/>
    </row>
    <row r="83" spans="1:13" s="93" customFormat="1" ht="25.5" customHeight="1" x14ac:dyDescent="0.2">
      <c r="A83" s="190"/>
      <c r="B83" s="191"/>
      <c r="C83" s="191"/>
      <c r="D83" s="191"/>
      <c r="E83" s="191"/>
      <c r="F83" s="191"/>
      <c r="G83" s="191"/>
      <c r="H83" s="191"/>
      <c r="I83" s="191"/>
      <c r="J83" s="191"/>
      <c r="K83" s="191"/>
      <c r="L83" s="191"/>
      <c r="M83" s="192"/>
    </row>
    <row r="84" spans="1:13" s="93" customFormat="1" ht="27.75" customHeight="1" x14ac:dyDescent="0.2">
      <c r="A84" s="125" t="s">
        <v>32</v>
      </c>
      <c r="B84" s="125"/>
      <c r="C84" s="201"/>
      <c r="D84" s="201"/>
      <c r="E84" s="201"/>
      <c r="F84" s="201"/>
      <c r="G84" s="201"/>
      <c r="H84" s="201"/>
      <c r="I84" s="201"/>
      <c r="J84" s="201"/>
      <c r="K84" s="201"/>
      <c r="L84" s="201"/>
      <c r="M84" s="50"/>
    </row>
    <row r="85" spans="1:13" s="93" customFormat="1" ht="15" customHeight="1" x14ac:dyDescent="0.2">
      <c r="A85" s="81"/>
      <c r="B85" s="81"/>
      <c r="C85" s="50"/>
      <c r="D85" s="50"/>
      <c r="E85" s="50"/>
      <c r="F85" s="50"/>
      <c r="G85" s="50"/>
      <c r="H85" s="50"/>
      <c r="I85" s="50"/>
      <c r="J85" s="50"/>
      <c r="K85" s="50"/>
      <c r="L85" s="50"/>
      <c r="M85" s="50"/>
    </row>
    <row r="86" spans="1:13" s="93" customFormat="1" ht="20.25" customHeight="1" x14ac:dyDescent="0.2">
      <c r="A86" s="125" t="s">
        <v>4</v>
      </c>
      <c r="B86" s="125"/>
      <c r="C86" s="202"/>
      <c r="D86" s="202"/>
      <c r="E86" s="202"/>
      <c r="F86" s="202"/>
      <c r="G86" s="202"/>
      <c r="H86" s="202"/>
      <c r="I86" s="202"/>
      <c r="J86" s="202"/>
      <c r="K86" s="202"/>
      <c r="L86" s="202"/>
      <c r="M86" s="50"/>
    </row>
    <row r="87" spans="1:13" s="93" customFormat="1" ht="15" customHeight="1" x14ac:dyDescent="0.2">
      <c r="A87" s="50"/>
      <c r="B87" s="50"/>
      <c r="C87" s="50"/>
      <c r="D87" s="50"/>
      <c r="E87" s="50"/>
      <c r="F87" s="50"/>
      <c r="G87" s="50"/>
      <c r="H87" s="50"/>
      <c r="I87" s="50"/>
      <c r="J87" s="50"/>
      <c r="K87" s="50"/>
      <c r="L87" s="50"/>
      <c r="M87" s="50"/>
    </row>
    <row r="88" spans="1:13" s="93" customFormat="1" ht="18" customHeight="1" x14ac:dyDescent="0.2">
      <c r="A88" s="125" t="s">
        <v>5</v>
      </c>
      <c r="B88" s="125"/>
      <c r="C88" s="125"/>
      <c r="D88" s="125"/>
      <c r="E88" s="203"/>
      <c r="F88" s="203"/>
      <c r="G88" s="203"/>
      <c r="H88" s="203"/>
      <c r="I88" s="203"/>
      <c r="J88" s="203"/>
      <c r="K88" s="203"/>
      <c r="L88" s="203"/>
      <c r="M88" s="50"/>
    </row>
    <row r="89" spans="1:13" s="93" customFormat="1" ht="18" customHeight="1" x14ac:dyDescent="0.2">
      <c r="A89" s="81"/>
      <c r="B89" s="81"/>
      <c r="C89" s="81"/>
      <c r="D89" s="40" t="s">
        <v>70</v>
      </c>
      <c r="E89" s="204" t="s">
        <v>126</v>
      </c>
      <c r="F89" s="204"/>
      <c r="G89" s="204"/>
      <c r="H89" s="204"/>
      <c r="I89" s="204"/>
      <c r="J89" s="204"/>
      <c r="K89" s="204"/>
      <c r="L89" s="204"/>
      <c r="M89" s="50"/>
    </row>
    <row r="90" spans="1:13" s="93" customFormat="1" ht="12.75" customHeight="1" x14ac:dyDescent="0.2">
      <c r="A90" s="81"/>
      <c r="B90" s="81"/>
      <c r="C90" s="81"/>
      <c r="D90" s="41"/>
      <c r="E90" s="81"/>
      <c r="F90" s="81"/>
      <c r="G90" s="81"/>
      <c r="H90" s="81"/>
      <c r="I90" s="81"/>
      <c r="J90" s="81"/>
      <c r="K90" s="81"/>
      <c r="L90" s="50"/>
      <c r="M90" s="50"/>
    </row>
    <row r="91" spans="1:13" s="93" customFormat="1" ht="21.75" customHeight="1" x14ac:dyDescent="0.2">
      <c r="A91" s="124" t="s">
        <v>24</v>
      </c>
      <c r="B91" s="124"/>
      <c r="C91" s="124"/>
      <c r="D91" s="124"/>
      <c r="E91" s="203"/>
      <c r="F91" s="203"/>
      <c r="G91" s="203"/>
      <c r="H91" s="203"/>
      <c r="I91" s="203"/>
      <c r="J91" s="203"/>
      <c r="K91" s="203"/>
      <c r="L91" s="203"/>
      <c r="M91" s="50"/>
    </row>
    <row r="92" spans="1:13" s="93" customFormat="1" ht="21" customHeight="1" x14ac:dyDescent="0.2">
      <c r="A92" s="42"/>
      <c r="B92" s="42"/>
      <c r="C92" s="81"/>
      <c r="D92" s="40" t="s">
        <v>70</v>
      </c>
      <c r="E92" s="204" t="s">
        <v>126</v>
      </c>
      <c r="F92" s="204"/>
      <c r="G92" s="204"/>
      <c r="H92" s="204"/>
      <c r="I92" s="204"/>
      <c r="J92" s="204"/>
      <c r="K92" s="204"/>
      <c r="L92" s="204"/>
      <c r="M92" s="50"/>
    </row>
    <row r="93" spans="1:13" s="93" customFormat="1" ht="6.75" customHeight="1" x14ac:dyDescent="0.2">
      <c r="A93" s="81"/>
      <c r="B93" s="81"/>
      <c r="C93" s="81"/>
      <c r="D93" s="81"/>
      <c r="E93" s="81"/>
      <c r="F93" s="81"/>
      <c r="G93" s="81"/>
      <c r="H93" s="81"/>
      <c r="I93" s="81"/>
      <c r="J93" s="81"/>
      <c r="K93" s="81"/>
      <c r="L93" s="50"/>
      <c r="M93" s="50"/>
    </row>
    <row r="94" spans="1:13" s="93" customFormat="1" ht="18.75" customHeight="1" x14ac:dyDescent="0.15">
      <c r="A94" s="171" t="s">
        <v>33</v>
      </c>
      <c r="B94" s="171"/>
      <c r="C94" s="246"/>
      <c r="D94" s="246"/>
      <c r="E94" s="246"/>
      <c r="F94" s="81"/>
      <c r="G94" s="43"/>
      <c r="H94" s="43"/>
      <c r="I94" s="44"/>
      <c r="J94" s="44"/>
      <c r="K94" s="45" t="s">
        <v>7</v>
      </c>
      <c r="L94" s="50"/>
      <c r="M94" s="50"/>
    </row>
    <row r="96" spans="1:13" ht="11.25" hidden="1" x14ac:dyDescent="0.2">
      <c r="A96" s="8" t="s">
        <v>28</v>
      </c>
    </row>
    <row r="97" spans="1:1" ht="11.25" hidden="1" x14ac:dyDescent="0.2">
      <c r="A97" s="8" t="s">
        <v>29</v>
      </c>
    </row>
    <row r="98" spans="1:1" ht="11.25" hidden="1" x14ac:dyDescent="0.2">
      <c r="A98" s="8" t="s">
        <v>30</v>
      </c>
    </row>
  </sheetData>
  <sheetProtection algorithmName="SHA-512" hashValue="irN9GT5ELC5ZF0Te3Mb8/6ijzt4BKvW5Uhjfp1zRA7zWhT/698VH6a+jXGHk0238JUuXyHAoSGfE2uKDAZ13rw==" saltValue="0+if/46f6tT8Nd7/NNTf+Q==" spinCount="100000" sheet="1" formatCells="0" formatColumns="0" formatRows="0" selectLockedCells="1"/>
  <protectedRanges>
    <protectedRange sqref="G46:G49" name="Rango1"/>
    <protectedRange sqref="K22" name="Rango1_4"/>
    <protectedRange sqref="B7:C7 L8" name="Rango1_2_1"/>
    <protectedRange sqref="E35 G26 G30 G35 G39 G44:G45" name="Rango1_2"/>
    <protectedRange sqref="I38:M38" name="Rango1_3"/>
    <protectedRange sqref="K23:K24" name="Rango1_4_1"/>
    <protectedRange sqref="G54:G56" name="Rango1_1"/>
    <protectedRange sqref="H62" name="Rango1_5_1"/>
    <protectedRange sqref="H63:H65" name="Rango1_6_1"/>
    <protectedRange sqref="D56:E60" name="Rango1_1_2_1_3_1_1"/>
  </protectedRanges>
  <mergeCells count="150">
    <mergeCell ref="A6:M6"/>
    <mergeCell ref="B7:J7"/>
    <mergeCell ref="L7:M7"/>
    <mergeCell ref="A8:B8"/>
    <mergeCell ref="C8:G8"/>
    <mergeCell ref="I8:J8"/>
    <mergeCell ref="L8:M8"/>
    <mergeCell ref="L14:M14"/>
    <mergeCell ref="A16:B16"/>
    <mergeCell ref="I16:L16"/>
    <mergeCell ref="B10:D10"/>
    <mergeCell ref="F10:H10"/>
    <mergeCell ref="J10:M10"/>
    <mergeCell ref="A12:A13"/>
    <mergeCell ref="B12:M12"/>
    <mergeCell ref="C13:D13"/>
    <mergeCell ref="E13:F13"/>
    <mergeCell ref="G13:H13"/>
    <mergeCell ref="I13:J13"/>
    <mergeCell ref="L13:M13"/>
    <mergeCell ref="A17:B17"/>
    <mergeCell ref="I17:K17"/>
    <mergeCell ref="A18:B18"/>
    <mergeCell ref="I18:K18"/>
    <mergeCell ref="A19:B19"/>
    <mergeCell ref="A20:B20"/>
    <mergeCell ref="C14:D14"/>
    <mergeCell ref="E14:F14"/>
    <mergeCell ref="G14:H14"/>
    <mergeCell ref="I14:J14"/>
    <mergeCell ref="A21:B21"/>
    <mergeCell ref="I21:L21"/>
    <mergeCell ref="I22:K22"/>
    <mergeCell ref="A23:G23"/>
    <mergeCell ref="I23:K23"/>
    <mergeCell ref="A24:B25"/>
    <mergeCell ref="C24:F24"/>
    <mergeCell ref="G24:G25"/>
    <mergeCell ref="I24:K24"/>
    <mergeCell ref="A30:G30"/>
    <mergeCell ref="A31:B31"/>
    <mergeCell ref="I31:L31"/>
    <mergeCell ref="A32:B32"/>
    <mergeCell ref="I32:I34"/>
    <mergeCell ref="A33:B33"/>
    <mergeCell ref="A34:B34"/>
    <mergeCell ref="A26:G26"/>
    <mergeCell ref="A27:B27"/>
    <mergeCell ref="I27:J27"/>
    <mergeCell ref="A28:B28"/>
    <mergeCell ref="I28:J28"/>
    <mergeCell ref="A29:B29"/>
    <mergeCell ref="I29:J29"/>
    <mergeCell ref="A37:B37"/>
    <mergeCell ref="I37:J37"/>
    <mergeCell ref="K37:L37"/>
    <mergeCell ref="A38:B38"/>
    <mergeCell ref="A39:G39"/>
    <mergeCell ref="I39:K39"/>
    <mergeCell ref="A35:G35"/>
    <mergeCell ref="I35:J35"/>
    <mergeCell ref="K35:L35"/>
    <mergeCell ref="A36:B36"/>
    <mergeCell ref="I36:J36"/>
    <mergeCell ref="K36:L36"/>
    <mergeCell ref="L44:L45"/>
    <mergeCell ref="M44:M45"/>
    <mergeCell ref="A45:C45"/>
    <mergeCell ref="D45:G45"/>
    <mergeCell ref="A40:B40"/>
    <mergeCell ref="I40:K40"/>
    <mergeCell ref="A41:B41"/>
    <mergeCell ref="I41:K41"/>
    <mergeCell ref="A42:B42"/>
    <mergeCell ref="I42:K42"/>
    <mergeCell ref="I46:K46"/>
    <mergeCell ref="A47:F47"/>
    <mergeCell ref="I47:K47"/>
    <mergeCell ref="A48:C48"/>
    <mergeCell ref="D48:F48"/>
    <mergeCell ref="I48:J49"/>
    <mergeCell ref="A49:C49"/>
    <mergeCell ref="D49:F49"/>
    <mergeCell ref="A43:B43"/>
    <mergeCell ref="I43:K43"/>
    <mergeCell ref="I44:K45"/>
    <mergeCell ref="A54:E54"/>
    <mergeCell ref="H54:I55"/>
    <mergeCell ref="J54:L54"/>
    <mergeCell ref="A55:C55"/>
    <mergeCell ref="D55:E55"/>
    <mergeCell ref="A56:C56"/>
    <mergeCell ref="D56:E56"/>
    <mergeCell ref="H56:I56"/>
    <mergeCell ref="A50:B50"/>
    <mergeCell ref="I50:K50"/>
    <mergeCell ref="A51:B51"/>
    <mergeCell ref="I51:K51"/>
    <mergeCell ref="A52:C52"/>
    <mergeCell ref="D52:F52"/>
    <mergeCell ref="A59:C59"/>
    <mergeCell ref="D59:E59"/>
    <mergeCell ref="H59:I59"/>
    <mergeCell ref="A60:C60"/>
    <mergeCell ref="D60:E60"/>
    <mergeCell ref="H60:I60"/>
    <mergeCell ref="A57:C57"/>
    <mergeCell ref="D57:E57"/>
    <mergeCell ref="H57:I57"/>
    <mergeCell ref="A58:C58"/>
    <mergeCell ref="D58:E58"/>
    <mergeCell ref="H58:I58"/>
    <mergeCell ref="A66:C66"/>
    <mergeCell ref="H66:K66"/>
    <mergeCell ref="A67:C67"/>
    <mergeCell ref="H67:K67"/>
    <mergeCell ref="A68:C68"/>
    <mergeCell ref="H68:K68"/>
    <mergeCell ref="H62:L62"/>
    <mergeCell ref="H63:K63"/>
    <mergeCell ref="A64:C65"/>
    <mergeCell ref="D64:F64"/>
    <mergeCell ref="H64:K64"/>
    <mergeCell ref="H65:K65"/>
    <mergeCell ref="A72:C72"/>
    <mergeCell ref="H72:K72"/>
    <mergeCell ref="A73:C73"/>
    <mergeCell ref="H73:K73"/>
    <mergeCell ref="H74:K74"/>
    <mergeCell ref="A80:B80"/>
    <mergeCell ref="C80:D80"/>
    <mergeCell ref="A69:C69"/>
    <mergeCell ref="H69:K69"/>
    <mergeCell ref="A70:C70"/>
    <mergeCell ref="H70:K70"/>
    <mergeCell ref="A71:C71"/>
    <mergeCell ref="H71:K71"/>
    <mergeCell ref="E89:L89"/>
    <mergeCell ref="A91:D91"/>
    <mergeCell ref="E91:L91"/>
    <mergeCell ref="E92:L92"/>
    <mergeCell ref="A94:B94"/>
    <mergeCell ref="C94:E94"/>
    <mergeCell ref="A81:M83"/>
    <mergeCell ref="A84:B84"/>
    <mergeCell ref="C84:L84"/>
    <mergeCell ref="A86:B86"/>
    <mergeCell ref="C86:L86"/>
    <mergeCell ref="A88:D88"/>
    <mergeCell ref="E88:L88"/>
  </mergeCells>
  <conditionalFormatting sqref="B14">
    <cfRule type="cellIs" dxfId="96" priority="5" operator="lessThan">
      <formula>0</formula>
    </cfRule>
    <cfRule type="cellIs" dxfId="95" priority="7" stopIfTrue="1" operator="lessThan">
      <formula>$C$21</formula>
    </cfRule>
  </conditionalFormatting>
  <conditionalFormatting sqref="C17:C20">
    <cfRule type="cellIs" dxfId="94" priority="4" operator="lessThan">
      <formula>0</formula>
    </cfRule>
  </conditionalFormatting>
  <conditionalFormatting sqref="L14">
    <cfRule type="cellIs" dxfId="93" priority="6" stopIfTrue="1" operator="lessThan">
      <formula>$F$21</formula>
    </cfRule>
    <cfRule type="cellIs" dxfId="92" priority="8" stopIfTrue="1" operator="lessThan">
      <formula>0</formula>
    </cfRule>
  </conditionalFormatting>
  <conditionalFormatting sqref="C21">
    <cfRule type="cellIs" dxfId="91" priority="3" operator="lessThan">
      <formula>0</formula>
    </cfRule>
  </conditionalFormatting>
  <conditionalFormatting sqref="F17:F20">
    <cfRule type="cellIs" dxfId="90" priority="2" stopIfTrue="1" operator="lessThan">
      <formula>0</formula>
    </cfRule>
  </conditionalFormatting>
  <conditionalFormatting sqref="F21">
    <cfRule type="cellIs" dxfId="89" priority="1" operator="lessThan">
      <formula>0</formula>
    </cfRule>
  </conditionalFormatting>
  <dataValidations count="4">
    <dataValidation allowBlank="1" error="Elija un Mes de la Lista Desplegable." sqref="L7:M7"/>
    <dataValidation type="whole" allowBlank="1" showInputMessage="1" showErrorMessage="1" error="Solo se admiten datos numéricos" sqref="L17:L18 B14:D14 L14 I14 D44:F44 K28:K29 D43 D48:D49 C17:F21 G14 C27:C29 E36:E38 C36:C38 F43:G43 E31:E34 C31:C34 E40:E43 E27:E29 C40:C44 L22:L24 L63:L74">
      <formula1>0</formula1>
      <formula2>999999</formula2>
    </dataValidation>
    <dataValidation type="whole" operator="greaterThanOrEqual" allowBlank="1" showInputMessage="1" showErrorMessage="1" error="Verifique los Datos Introducidos" sqref="C56:D56 D57:D60">
      <formula1>0</formula1>
    </dataValidation>
    <dataValidation type="whole" allowBlank="1" showInputMessage="1" showErrorMessage="1" error="Solo introduzca números" sqref="L51:M51 L40:L44 L46:L50">
      <formula1>0</formula1>
      <formula2>99999</formula2>
    </dataValidation>
  </dataValidations>
  <printOptions horizontalCentered="1"/>
  <pageMargins left="0.23622047244094491" right="0.23622047244094491" top="0.35433070866141736" bottom="0.51181102362204722" header="0" footer="0"/>
  <pageSetup scale="81"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8"/>
  <sheetViews>
    <sheetView view="pageBreakPreview" zoomScale="130" zoomScaleNormal="100" zoomScaleSheetLayoutView="130" workbookViewId="0">
      <selection activeCell="C14" sqref="C14:D14"/>
    </sheetView>
  </sheetViews>
  <sheetFormatPr baseColWidth="10" defaultRowHeight="9" x14ac:dyDescent="0.2"/>
  <cols>
    <col min="1" max="1" width="10.5703125" style="2" customWidth="1"/>
    <col min="2" max="2" width="12.7109375" style="2" customWidth="1"/>
    <col min="3" max="6" width="8.7109375" style="2" customWidth="1"/>
    <col min="7" max="8" width="7.85546875" style="2" customWidth="1"/>
    <col min="9" max="9" width="9.85546875" style="2" customWidth="1"/>
    <col min="10" max="10" width="11.42578125" style="2" customWidth="1"/>
    <col min="11" max="11" width="10.140625" style="2" customWidth="1"/>
    <col min="12" max="13" width="9.5703125" style="2" customWidth="1"/>
    <col min="14" max="16384" width="11.42578125" style="2"/>
  </cols>
  <sheetData>
    <row r="1" spans="1:15" s="52" customFormat="1" ht="11.25" customHeight="1" x14ac:dyDescent="0.2">
      <c r="A1" s="28"/>
      <c r="B1" s="28"/>
      <c r="C1" s="28"/>
      <c r="D1" s="28"/>
      <c r="E1" s="28"/>
      <c r="F1" s="28"/>
      <c r="G1" s="28"/>
      <c r="H1" s="29"/>
      <c r="I1" s="29"/>
      <c r="J1" s="29"/>
      <c r="K1" s="29"/>
      <c r="L1" s="29"/>
      <c r="M1" s="29"/>
    </row>
    <row r="2" spans="1:15" s="52" customFormat="1" ht="14.25" customHeight="1" x14ac:dyDescent="0.2">
      <c r="A2" s="29"/>
      <c r="B2" s="29"/>
      <c r="C2" s="29"/>
      <c r="D2" s="28"/>
      <c r="E2" s="28"/>
      <c r="F2" s="28"/>
      <c r="G2" s="28"/>
      <c r="H2" s="29"/>
      <c r="I2" s="29"/>
      <c r="J2" s="29"/>
      <c r="K2" s="29"/>
      <c r="L2" s="29"/>
      <c r="M2" s="29"/>
    </row>
    <row r="3" spans="1:15" s="52" customFormat="1" ht="12" customHeight="1" x14ac:dyDescent="0.2">
      <c r="A3" s="29"/>
      <c r="B3" s="29"/>
      <c r="C3" s="29"/>
      <c r="D3" s="28"/>
      <c r="E3" s="28"/>
      <c r="F3" s="28"/>
      <c r="G3" s="28"/>
      <c r="H3" s="29"/>
      <c r="I3" s="29"/>
      <c r="J3" s="29"/>
      <c r="K3" s="29"/>
      <c r="L3" s="29"/>
      <c r="M3" s="29"/>
    </row>
    <row r="4" spans="1:15" x14ac:dyDescent="0.2">
      <c r="A4" s="50"/>
      <c r="B4" s="50"/>
      <c r="C4" s="50"/>
      <c r="D4" s="50"/>
      <c r="E4" s="50"/>
      <c r="F4" s="50"/>
      <c r="G4" s="50"/>
      <c r="H4" s="50"/>
      <c r="I4" s="50"/>
      <c r="J4" s="50"/>
      <c r="K4" s="50"/>
      <c r="L4" s="50"/>
      <c r="M4" s="50"/>
    </row>
    <row r="5" spans="1:15" s="5" customFormat="1" x14ac:dyDescent="0.2">
      <c r="A5" s="31"/>
      <c r="B5" s="31"/>
      <c r="C5" s="31"/>
      <c r="D5" s="31"/>
      <c r="E5" s="31"/>
      <c r="F5" s="31"/>
      <c r="G5" s="31"/>
      <c r="H5" s="31"/>
      <c r="I5" s="31"/>
      <c r="J5" s="31"/>
      <c r="K5" s="31"/>
      <c r="L5" s="31"/>
      <c r="M5" s="31"/>
    </row>
    <row r="6" spans="1:15" s="5" customFormat="1" ht="18.75" customHeight="1" x14ac:dyDescent="0.2">
      <c r="A6" s="147" t="s">
        <v>72</v>
      </c>
      <c r="B6" s="147"/>
      <c r="C6" s="147"/>
      <c r="D6" s="147"/>
      <c r="E6" s="147"/>
      <c r="F6" s="147"/>
      <c r="G6" s="147"/>
      <c r="H6" s="147"/>
      <c r="I6" s="147"/>
      <c r="J6" s="147"/>
      <c r="K6" s="147"/>
      <c r="L6" s="147"/>
      <c r="M6" s="147"/>
    </row>
    <row r="7" spans="1:15" s="55" customFormat="1" ht="26.25" customHeight="1" x14ac:dyDescent="0.25">
      <c r="A7" s="85" t="s">
        <v>113</v>
      </c>
      <c r="B7" s="238">
        <f>JULIO!B7</f>
        <v>0</v>
      </c>
      <c r="C7" s="238"/>
      <c r="D7" s="238"/>
      <c r="E7" s="238"/>
      <c r="F7" s="238"/>
      <c r="G7" s="238"/>
      <c r="H7" s="238"/>
      <c r="I7" s="238"/>
      <c r="J7" s="238"/>
      <c r="K7" s="54" t="s">
        <v>75</v>
      </c>
      <c r="L7" s="238">
        <f>JULIO!L7</f>
        <v>0</v>
      </c>
      <c r="M7" s="238"/>
    </row>
    <row r="8" spans="1:15" s="57" customFormat="1" ht="23.25" customHeight="1" x14ac:dyDescent="0.25">
      <c r="A8" s="239" t="s">
        <v>0</v>
      </c>
      <c r="B8" s="239"/>
      <c r="C8" s="240">
        <f>JULIO!C8</f>
        <v>0</v>
      </c>
      <c r="D8" s="240"/>
      <c r="E8" s="240"/>
      <c r="F8" s="240"/>
      <c r="G8" s="240"/>
      <c r="H8" s="85" t="s">
        <v>1</v>
      </c>
      <c r="I8" s="241" t="s">
        <v>150</v>
      </c>
      <c r="J8" s="241"/>
      <c r="K8" s="85" t="s">
        <v>2</v>
      </c>
      <c r="L8" s="241">
        <f>JULIO!L8</f>
        <v>0</v>
      </c>
      <c r="M8" s="241"/>
    </row>
    <row r="9" spans="1:15" s="57" customFormat="1" ht="4.5" customHeight="1" x14ac:dyDescent="0.2">
      <c r="A9" s="58"/>
      <c r="B9" s="58"/>
      <c r="C9" s="58"/>
      <c r="D9" s="58"/>
      <c r="E9" s="59"/>
      <c r="F9" s="60"/>
      <c r="G9" s="60"/>
      <c r="H9" s="59"/>
      <c r="I9" s="85"/>
      <c r="J9" s="58"/>
      <c r="K9" s="59"/>
      <c r="L9" s="58"/>
      <c r="M9" s="58"/>
      <c r="N9" s="61"/>
      <c r="O9" s="61"/>
    </row>
    <row r="10" spans="1:15" s="57" customFormat="1" ht="15" customHeight="1" x14ac:dyDescent="0.2">
      <c r="A10" s="62" t="s">
        <v>74</v>
      </c>
      <c r="B10" s="242">
        <f>JULIO!B10</f>
        <v>0</v>
      </c>
      <c r="C10" s="242"/>
      <c r="D10" s="242"/>
      <c r="E10" s="85" t="s">
        <v>22</v>
      </c>
      <c r="F10" s="242">
        <f>JULIO!F10</f>
        <v>0</v>
      </c>
      <c r="G10" s="242"/>
      <c r="H10" s="242"/>
      <c r="I10" s="85" t="s">
        <v>23</v>
      </c>
      <c r="J10" s="242">
        <f>JULIO!J10</f>
        <v>0</v>
      </c>
      <c r="K10" s="242"/>
      <c r="L10" s="242"/>
      <c r="M10" s="242"/>
    </row>
    <row r="11" spans="1:15" s="97" customFormat="1" ht="16.5" customHeight="1" x14ac:dyDescent="0.2">
      <c r="A11" s="96"/>
      <c r="B11" s="96"/>
      <c r="C11" s="96"/>
      <c r="D11" s="96"/>
      <c r="E11" s="96"/>
      <c r="F11" s="96"/>
      <c r="G11" s="96"/>
      <c r="H11" s="96"/>
      <c r="I11" s="96"/>
      <c r="J11" s="96"/>
      <c r="K11" s="96"/>
      <c r="L11" s="96"/>
      <c r="M11" s="96"/>
    </row>
    <row r="12" spans="1:15" ht="12.75" customHeight="1" x14ac:dyDescent="0.2">
      <c r="A12" s="197" t="s">
        <v>3</v>
      </c>
      <c r="B12" s="167" t="s">
        <v>21</v>
      </c>
      <c r="C12" s="168"/>
      <c r="D12" s="168"/>
      <c r="E12" s="168"/>
      <c r="F12" s="168"/>
      <c r="G12" s="168"/>
      <c r="H12" s="168"/>
      <c r="I12" s="168"/>
      <c r="J12" s="168"/>
      <c r="K12" s="168"/>
      <c r="L12" s="168"/>
      <c r="M12" s="169"/>
    </row>
    <row r="13" spans="1:15" ht="29.25" customHeight="1" x14ac:dyDescent="0.2">
      <c r="A13" s="198"/>
      <c r="B13" s="75" t="s">
        <v>69</v>
      </c>
      <c r="C13" s="128" t="s">
        <v>114</v>
      </c>
      <c r="D13" s="129"/>
      <c r="E13" s="128" t="s">
        <v>134</v>
      </c>
      <c r="F13" s="129"/>
      <c r="G13" s="128" t="s">
        <v>37</v>
      </c>
      <c r="H13" s="129"/>
      <c r="I13" s="128" t="s">
        <v>38</v>
      </c>
      <c r="J13" s="129"/>
      <c r="K13" s="74" t="s">
        <v>36</v>
      </c>
      <c r="L13" s="128" t="s">
        <v>49</v>
      </c>
      <c r="M13" s="129"/>
    </row>
    <row r="14" spans="1:15" ht="25.5" customHeight="1" x14ac:dyDescent="0.2">
      <c r="A14" s="90" t="s">
        <v>20</v>
      </c>
      <c r="B14" s="88">
        <f>JULIO!L14</f>
        <v>0</v>
      </c>
      <c r="C14" s="126"/>
      <c r="D14" s="127"/>
      <c r="E14" s="195"/>
      <c r="F14" s="196"/>
      <c r="G14" s="126"/>
      <c r="H14" s="127"/>
      <c r="I14" s="143">
        <f>D45</f>
        <v>0</v>
      </c>
      <c r="J14" s="143"/>
      <c r="K14" s="80">
        <f>D52</f>
        <v>0</v>
      </c>
      <c r="L14" s="110">
        <f>B14+C14+E14+G14-I14-K14</f>
        <v>0</v>
      </c>
      <c r="M14" s="110"/>
    </row>
    <row r="15" spans="1:15" ht="10.5" customHeight="1" x14ac:dyDescent="0.2">
      <c r="A15" s="50"/>
      <c r="B15" s="50"/>
      <c r="C15" s="50"/>
      <c r="D15" s="50"/>
      <c r="E15" s="50"/>
      <c r="F15" s="50"/>
      <c r="G15" s="50"/>
      <c r="H15" s="36"/>
      <c r="I15" s="36"/>
      <c r="J15" s="36"/>
      <c r="K15" s="36"/>
      <c r="L15" s="36"/>
      <c r="M15" s="50"/>
    </row>
    <row r="16" spans="1:15" ht="29.25" customHeight="1" x14ac:dyDescent="0.2">
      <c r="A16" s="128" t="s">
        <v>39</v>
      </c>
      <c r="B16" s="129"/>
      <c r="C16" s="1" t="s">
        <v>25</v>
      </c>
      <c r="D16" s="1" t="s">
        <v>26</v>
      </c>
      <c r="E16" s="1" t="s">
        <v>65</v>
      </c>
      <c r="F16" s="1" t="s">
        <v>27</v>
      </c>
      <c r="G16" s="50"/>
      <c r="H16" s="50"/>
      <c r="I16" s="167" t="s">
        <v>110</v>
      </c>
      <c r="J16" s="168"/>
      <c r="K16" s="168"/>
      <c r="L16" s="169"/>
      <c r="M16" s="50"/>
    </row>
    <row r="17" spans="1:13" ht="20.25" customHeight="1" x14ac:dyDescent="0.2">
      <c r="A17" s="130" t="s">
        <v>34</v>
      </c>
      <c r="B17" s="131"/>
      <c r="C17" s="63">
        <f>JULIO!F17</f>
        <v>0</v>
      </c>
      <c r="D17" s="10"/>
      <c r="E17" s="10"/>
      <c r="F17" s="9">
        <f>+C17+D17-E17-C43</f>
        <v>0</v>
      </c>
      <c r="G17" s="50"/>
      <c r="H17" s="50"/>
      <c r="I17" s="132" t="s">
        <v>111</v>
      </c>
      <c r="J17" s="132"/>
      <c r="K17" s="132"/>
      <c r="L17" s="10"/>
      <c r="M17" s="50"/>
    </row>
    <row r="18" spans="1:13" ht="20.25" customHeight="1" x14ac:dyDescent="0.2">
      <c r="A18" s="130" t="s">
        <v>35</v>
      </c>
      <c r="B18" s="131"/>
      <c r="C18" s="63">
        <f>JULIO!F18</f>
        <v>0</v>
      </c>
      <c r="D18" s="10"/>
      <c r="E18" s="10"/>
      <c r="F18" s="9">
        <f>+C18+D18-E18-D43</f>
        <v>0</v>
      </c>
      <c r="G18" s="50"/>
      <c r="H18" s="36"/>
      <c r="I18" s="132" t="s">
        <v>50</v>
      </c>
      <c r="J18" s="132"/>
      <c r="K18" s="132"/>
      <c r="L18" s="10"/>
      <c r="M18" s="50"/>
    </row>
    <row r="19" spans="1:13" ht="20.25" customHeight="1" x14ac:dyDescent="0.2">
      <c r="A19" s="130" t="s">
        <v>48</v>
      </c>
      <c r="B19" s="131"/>
      <c r="C19" s="63">
        <f>JULIO!F19</f>
        <v>0</v>
      </c>
      <c r="D19" s="10"/>
      <c r="E19" s="10"/>
      <c r="F19" s="9">
        <f>+C19+D19-E19-E43</f>
        <v>0</v>
      </c>
      <c r="G19" s="50"/>
      <c r="H19" s="36"/>
      <c r="I19" s="50"/>
      <c r="J19" s="50"/>
      <c r="K19" s="50"/>
      <c r="L19" s="50"/>
      <c r="M19" s="50"/>
    </row>
    <row r="20" spans="1:13" ht="20.25" customHeight="1" x14ac:dyDescent="0.2">
      <c r="A20" s="130" t="s">
        <v>135</v>
      </c>
      <c r="B20" s="131"/>
      <c r="C20" s="63">
        <f>JULIO!F20</f>
        <v>0</v>
      </c>
      <c r="D20" s="10"/>
      <c r="E20" s="10"/>
      <c r="F20" s="9">
        <f>+C20+D20-E20-F43</f>
        <v>0</v>
      </c>
      <c r="G20" s="50"/>
      <c r="H20" s="36"/>
      <c r="I20" s="50"/>
      <c r="J20" s="50"/>
      <c r="K20" s="50"/>
      <c r="L20" s="50"/>
      <c r="M20" s="50"/>
    </row>
    <row r="21" spans="1:13" ht="20.25" customHeight="1" x14ac:dyDescent="0.2">
      <c r="A21" s="153" t="s">
        <v>46</v>
      </c>
      <c r="B21" s="153"/>
      <c r="C21" s="9">
        <f>SUM(C17:C20)</f>
        <v>0</v>
      </c>
      <c r="D21" s="9">
        <f t="shared" ref="D21:F21" si="0">SUM(D17:D20)</f>
        <v>0</v>
      </c>
      <c r="E21" s="9">
        <f t="shared" si="0"/>
        <v>0</v>
      </c>
      <c r="F21" s="9">
        <f t="shared" si="0"/>
        <v>0</v>
      </c>
      <c r="G21" s="50"/>
      <c r="H21" s="50"/>
      <c r="I21" s="167" t="s">
        <v>112</v>
      </c>
      <c r="J21" s="168"/>
      <c r="K21" s="168"/>
      <c r="L21" s="169"/>
      <c r="M21" s="50"/>
    </row>
    <row r="22" spans="1:13" ht="19.5" customHeight="1" x14ac:dyDescent="0.2">
      <c r="A22" s="37"/>
      <c r="B22" s="37"/>
      <c r="C22" s="37"/>
      <c r="D22" s="37"/>
      <c r="E22" s="37"/>
      <c r="F22" s="37"/>
      <c r="G22" s="37"/>
      <c r="H22" s="50"/>
      <c r="I22" s="133" t="s">
        <v>67</v>
      </c>
      <c r="J22" s="134"/>
      <c r="K22" s="135"/>
      <c r="L22" s="76"/>
      <c r="M22" s="50"/>
    </row>
    <row r="23" spans="1:13" ht="20.25" customHeight="1" x14ac:dyDescent="0.2">
      <c r="A23" s="215" t="s">
        <v>98</v>
      </c>
      <c r="B23" s="216"/>
      <c r="C23" s="216"/>
      <c r="D23" s="216"/>
      <c r="E23" s="216"/>
      <c r="F23" s="216"/>
      <c r="G23" s="217"/>
      <c r="H23" s="50"/>
      <c r="I23" s="133" t="s">
        <v>68</v>
      </c>
      <c r="J23" s="134"/>
      <c r="K23" s="135"/>
      <c r="L23" s="76"/>
      <c r="M23" s="50"/>
    </row>
    <row r="24" spans="1:13" ht="15.75" customHeight="1" x14ac:dyDescent="0.2">
      <c r="A24" s="208" t="s">
        <v>87</v>
      </c>
      <c r="B24" s="208"/>
      <c r="C24" s="212" t="s">
        <v>130</v>
      </c>
      <c r="D24" s="213"/>
      <c r="E24" s="213"/>
      <c r="F24" s="214"/>
      <c r="G24" s="207" t="s">
        <v>86</v>
      </c>
      <c r="H24" s="50"/>
      <c r="I24" s="133" t="s">
        <v>115</v>
      </c>
      <c r="J24" s="134"/>
      <c r="K24" s="135"/>
      <c r="L24" s="76"/>
      <c r="M24" s="50"/>
    </row>
    <row r="25" spans="1:13" ht="21.75" customHeight="1" x14ac:dyDescent="0.2">
      <c r="A25" s="208"/>
      <c r="B25" s="208"/>
      <c r="C25" s="64" t="s">
        <v>131</v>
      </c>
      <c r="D25" s="64" t="s">
        <v>88</v>
      </c>
      <c r="E25" s="92" t="s">
        <v>89</v>
      </c>
      <c r="F25" s="4" t="s">
        <v>145</v>
      </c>
      <c r="G25" s="207"/>
      <c r="H25" s="50"/>
      <c r="I25" s="50"/>
      <c r="J25" s="50"/>
      <c r="K25" s="50"/>
      <c r="L25" s="50"/>
      <c r="M25" s="50"/>
    </row>
    <row r="26" spans="1:13" ht="20.25" customHeight="1" x14ac:dyDescent="0.2">
      <c r="A26" s="218" t="s">
        <v>100</v>
      </c>
      <c r="B26" s="219"/>
      <c r="C26" s="219"/>
      <c r="D26" s="219"/>
      <c r="E26" s="219"/>
      <c r="F26" s="219"/>
      <c r="G26" s="220"/>
      <c r="H26" s="50"/>
      <c r="I26" s="50"/>
      <c r="J26" s="50"/>
      <c r="K26" s="50"/>
      <c r="L26" s="50"/>
      <c r="M26" s="50"/>
    </row>
    <row r="27" spans="1:13" ht="20.25" customHeight="1" x14ac:dyDescent="0.2">
      <c r="A27" s="205" t="s">
        <v>76</v>
      </c>
      <c r="B27" s="206"/>
      <c r="C27" s="65"/>
      <c r="D27" s="65"/>
      <c r="E27" s="65"/>
      <c r="F27" s="65"/>
      <c r="G27" s="65"/>
      <c r="H27" s="50"/>
      <c r="I27" s="128" t="s">
        <v>117</v>
      </c>
      <c r="J27" s="152"/>
      <c r="K27" s="91" t="s">
        <v>19</v>
      </c>
      <c r="L27" s="91" t="s">
        <v>118</v>
      </c>
      <c r="M27" s="50"/>
    </row>
    <row r="28" spans="1:13" ht="20.25" customHeight="1" x14ac:dyDescent="0.2">
      <c r="A28" s="199" t="s">
        <v>77</v>
      </c>
      <c r="B28" s="200"/>
      <c r="C28" s="76"/>
      <c r="D28" s="76"/>
      <c r="E28" s="76"/>
      <c r="F28" s="76"/>
      <c r="G28" s="76"/>
      <c r="H28" s="50"/>
      <c r="I28" s="236" t="s">
        <v>16</v>
      </c>
      <c r="J28" s="237"/>
      <c r="K28" s="10"/>
      <c r="L28" s="10"/>
      <c r="M28" s="50"/>
    </row>
    <row r="29" spans="1:13" ht="20.25" customHeight="1" x14ac:dyDescent="0.2">
      <c r="A29" s="199" t="s">
        <v>78</v>
      </c>
      <c r="B29" s="200"/>
      <c r="C29" s="76"/>
      <c r="D29" s="76"/>
      <c r="E29" s="76"/>
      <c r="F29" s="76"/>
      <c r="G29" s="76"/>
      <c r="H29" s="50"/>
      <c r="I29" s="236" t="s">
        <v>17</v>
      </c>
      <c r="J29" s="237"/>
      <c r="K29" s="10"/>
      <c r="L29" s="10"/>
      <c r="M29" s="50"/>
    </row>
    <row r="30" spans="1:13" ht="15.75" customHeight="1" x14ac:dyDescent="0.2">
      <c r="A30" s="218" t="s">
        <v>99</v>
      </c>
      <c r="B30" s="219"/>
      <c r="C30" s="219"/>
      <c r="D30" s="219"/>
      <c r="E30" s="219"/>
      <c r="F30" s="219"/>
      <c r="G30" s="220"/>
      <c r="H30" s="50"/>
      <c r="I30" s="50"/>
      <c r="J30" s="50"/>
      <c r="K30" s="50"/>
      <c r="L30" s="50"/>
      <c r="M30" s="50"/>
    </row>
    <row r="31" spans="1:13" ht="19.5" customHeight="1" x14ac:dyDescent="0.2">
      <c r="A31" s="199" t="s">
        <v>76</v>
      </c>
      <c r="B31" s="200"/>
      <c r="C31" s="76"/>
      <c r="D31" s="76"/>
      <c r="E31" s="76"/>
      <c r="F31" s="76"/>
      <c r="G31" s="76"/>
      <c r="H31" s="50"/>
      <c r="I31" s="209" t="s">
        <v>161</v>
      </c>
      <c r="J31" s="209"/>
      <c r="K31" s="209"/>
      <c r="L31" s="209"/>
      <c r="M31" s="50"/>
    </row>
    <row r="32" spans="1:13" ht="19.5" customHeight="1" x14ac:dyDescent="0.2">
      <c r="A32" s="199" t="s">
        <v>77</v>
      </c>
      <c r="B32" s="200"/>
      <c r="C32" s="76"/>
      <c r="D32" s="76"/>
      <c r="E32" s="76"/>
      <c r="F32" s="76"/>
      <c r="G32" s="76"/>
      <c r="H32" s="50"/>
      <c r="I32" s="210" t="s">
        <v>80</v>
      </c>
      <c r="J32" s="22" t="s">
        <v>81</v>
      </c>
      <c r="K32" s="19" t="s">
        <v>18</v>
      </c>
      <c r="L32" s="19" t="s">
        <v>19</v>
      </c>
      <c r="M32" s="50"/>
    </row>
    <row r="33" spans="1:14" ht="21" customHeight="1" x14ac:dyDescent="0.2">
      <c r="A33" s="199" t="s">
        <v>78</v>
      </c>
      <c r="B33" s="200"/>
      <c r="C33" s="76"/>
      <c r="D33" s="76"/>
      <c r="E33" s="76"/>
      <c r="F33" s="76"/>
      <c r="G33" s="76"/>
      <c r="H33" s="50"/>
      <c r="I33" s="210"/>
      <c r="J33" s="21" t="s">
        <v>16</v>
      </c>
      <c r="K33" s="82"/>
      <c r="L33" s="82"/>
      <c r="M33" s="50"/>
    </row>
    <row r="34" spans="1:14" ht="19.5" customHeight="1" x14ac:dyDescent="0.2">
      <c r="A34" s="199" t="s">
        <v>79</v>
      </c>
      <c r="B34" s="200"/>
      <c r="C34" s="76"/>
      <c r="D34" s="76"/>
      <c r="E34" s="76"/>
      <c r="F34" s="76"/>
      <c r="G34" s="76"/>
      <c r="H34" s="50"/>
      <c r="I34" s="210"/>
      <c r="J34" s="20" t="s">
        <v>17</v>
      </c>
      <c r="K34" s="82"/>
      <c r="L34" s="82"/>
      <c r="M34" s="50"/>
    </row>
    <row r="35" spans="1:14" ht="17.25" customHeight="1" x14ac:dyDescent="0.2">
      <c r="A35" s="221" t="s">
        <v>128</v>
      </c>
      <c r="B35" s="222"/>
      <c r="C35" s="222"/>
      <c r="D35" s="222"/>
      <c r="E35" s="222"/>
      <c r="F35" s="222"/>
      <c r="G35" s="223"/>
      <c r="H35" s="50"/>
      <c r="I35" s="193" t="s">
        <v>132</v>
      </c>
      <c r="J35" s="193"/>
      <c r="K35" s="194"/>
      <c r="L35" s="194"/>
      <c r="M35" s="50"/>
    </row>
    <row r="36" spans="1:14" ht="19.5" customHeight="1" x14ac:dyDescent="0.2">
      <c r="A36" s="136" t="s">
        <v>40</v>
      </c>
      <c r="B36" s="137"/>
      <c r="C36" s="65"/>
      <c r="D36" s="65"/>
      <c r="E36" s="65"/>
      <c r="F36" s="65"/>
      <c r="G36" s="65"/>
      <c r="H36" s="50"/>
      <c r="I36" s="193" t="s">
        <v>31</v>
      </c>
      <c r="J36" s="193"/>
      <c r="K36" s="194"/>
      <c r="L36" s="194"/>
      <c r="M36" s="50"/>
    </row>
    <row r="37" spans="1:14" ht="19.5" customHeight="1" x14ac:dyDescent="0.2">
      <c r="A37" s="130" t="s">
        <v>41</v>
      </c>
      <c r="B37" s="131"/>
      <c r="C37" s="76"/>
      <c r="D37" s="76"/>
      <c r="E37" s="76"/>
      <c r="F37" s="76"/>
      <c r="G37" s="76"/>
      <c r="H37" s="50"/>
      <c r="I37" s="193" t="s">
        <v>116</v>
      </c>
      <c r="J37" s="193"/>
      <c r="K37" s="194"/>
      <c r="L37" s="194"/>
      <c r="M37" s="50"/>
    </row>
    <row r="38" spans="1:14" ht="19.5" customHeight="1" x14ac:dyDescent="0.2">
      <c r="A38" s="130" t="s">
        <v>42</v>
      </c>
      <c r="B38" s="131"/>
      <c r="C38" s="76"/>
      <c r="D38" s="76"/>
      <c r="E38" s="76"/>
      <c r="F38" s="76"/>
      <c r="G38" s="76"/>
      <c r="H38" s="50"/>
      <c r="I38" s="50"/>
      <c r="J38" s="50"/>
      <c r="K38" s="50"/>
      <c r="L38" s="50"/>
      <c r="M38" s="50"/>
    </row>
    <row r="39" spans="1:14" ht="18" customHeight="1" x14ac:dyDescent="0.2">
      <c r="A39" s="154" t="s">
        <v>129</v>
      </c>
      <c r="B39" s="155"/>
      <c r="C39" s="155"/>
      <c r="D39" s="155"/>
      <c r="E39" s="155"/>
      <c r="F39" s="155"/>
      <c r="G39" s="156"/>
      <c r="H39" s="50"/>
      <c r="I39" s="128" t="s">
        <v>64</v>
      </c>
      <c r="J39" s="152"/>
      <c r="K39" s="129"/>
      <c r="L39" s="91" t="s">
        <v>51</v>
      </c>
      <c r="M39" s="91" t="s">
        <v>52</v>
      </c>
    </row>
    <row r="40" spans="1:14" ht="18" customHeight="1" x14ac:dyDescent="0.2">
      <c r="A40" s="136" t="s">
        <v>43</v>
      </c>
      <c r="B40" s="137"/>
      <c r="C40" s="65"/>
      <c r="D40" s="65"/>
      <c r="E40" s="65"/>
      <c r="F40" s="65"/>
      <c r="G40" s="65"/>
      <c r="H40" s="50"/>
      <c r="I40" s="224" t="s">
        <v>53</v>
      </c>
      <c r="J40" s="225"/>
      <c r="K40" s="226"/>
      <c r="L40" s="23"/>
      <c r="M40" s="23"/>
    </row>
    <row r="41" spans="1:14" ht="18" customHeight="1" x14ac:dyDescent="0.2">
      <c r="A41" s="130" t="s">
        <v>44</v>
      </c>
      <c r="B41" s="131"/>
      <c r="C41" s="76"/>
      <c r="D41" s="76"/>
      <c r="E41" s="76"/>
      <c r="F41" s="76"/>
      <c r="G41" s="76"/>
      <c r="H41" s="50"/>
      <c r="I41" s="224" t="s">
        <v>54</v>
      </c>
      <c r="J41" s="225"/>
      <c r="K41" s="226"/>
      <c r="L41" s="23"/>
      <c r="M41" s="23"/>
    </row>
    <row r="42" spans="1:14" ht="18" customHeight="1" x14ac:dyDescent="0.2">
      <c r="A42" s="138" t="s">
        <v>45</v>
      </c>
      <c r="B42" s="138"/>
      <c r="C42" s="76"/>
      <c r="D42" s="76"/>
      <c r="E42" s="76"/>
      <c r="F42" s="76"/>
      <c r="G42" s="76"/>
      <c r="H42" s="50"/>
      <c r="I42" s="224" t="s">
        <v>55</v>
      </c>
      <c r="J42" s="225"/>
      <c r="K42" s="226"/>
      <c r="L42" s="23"/>
      <c r="M42" s="23"/>
    </row>
    <row r="43" spans="1:14" ht="18" customHeight="1" x14ac:dyDescent="0.2">
      <c r="A43" s="142" t="s">
        <v>46</v>
      </c>
      <c r="B43" s="142"/>
      <c r="C43" s="25">
        <f>SUM(C27:C29,C31:C35,C36:C38,C40:C42)</f>
        <v>0</v>
      </c>
      <c r="D43" s="25">
        <f t="shared" ref="D43:F43" si="1">SUM(D27:D29,D31:D35,D36:D38,D40:D42)</f>
        <v>0</v>
      </c>
      <c r="E43" s="25">
        <f t="shared" si="1"/>
        <v>0</v>
      </c>
      <c r="F43" s="25">
        <f t="shared" si="1"/>
        <v>0</v>
      </c>
      <c r="G43" s="25">
        <f>SUM(G27:G29,G31:G35,G36:G38,G40:G42)</f>
        <v>0</v>
      </c>
      <c r="H43" s="50"/>
      <c r="I43" s="224" t="s">
        <v>136</v>
      </c>
      <c r="J43" s="225"/>
      <c r="K43" s="226"/>
      <c r="L43" s="23"/>
      <c r="M43" s="23"/>
    </row>
    <row r="44" spans="1:14" ht="3.75" customHeight="1" x14ac:dyDescent="0.2">
      <c r="A44" s="38"/>
      <c r="B44" s="38"/>
      <c r="C44" s="38"/>
      <c r="D44" s="38"/>
      <c r="E44" s="38"/>
      <c r="F44" s="38"/>
      <c r="G44" s="38"/>
      <c r="H44" s="50"/>
      <c r="I44" s="227" t="s">
        <v>137</v>
      </c>
      <c r="J44" s="228"/>
      <c r="K44" s="229"/>
      <c r="L44" s="112"/>
      <c r="M44" s="112"/>
      <c r="N44" s="24"/>
    </row>
    <row r="45" spans="1:14" ht="18" customHeight="1" x14ac:dyDescent="0.2">
      <c r="A45" s="172" t="s">
        <v>47</v>
      </c>
      <c r="B45" s="172"/>
      <c r="C45" s="172"/>
      <c r="D45" s="157">
        <f>SUM(C43:G43)</f>
        <v>0</v>
      </c>
      <c r="E45" s="158"/>
      <c r="F45" s="158"/>
      <c r="G45" s="159"/>
      <c r="H45" s="50"/>
      <c r="I45" s="230"/>
      <c r="J45" s="231"/>
      <c r="K45" s="232"/>
      <c r="L45" s="113"/>
      <c r="M45" s="113"/>
    </row>
    <row r="46" spans="1:14" ht="15.75" customHeight="1" x14ac:dyDescent="0.2">
      <c r="A46" s="50"/>
      <c r="B46" s="50"/>
      <c r="C46" s="50"/>
      <c r="D46" s="50"/>
      <c r="E46" s="50"/>
      <c r="F46" s="50"/>
      <c r="G46" s="50"/>
      <c r="H46" s="50"/>
      <c r="I46" s="224" t="s">
        <v>138</v>
      </c>
      <c r="J46" s="225"/>
      <c r="K46" s="226"/>
      <c r="L46" s="73"/>
      <c r="M46" s="73"/>
    </row>
    <row r="47" spans="1:14" ht="18" customHeight="1" x14ac:dyDescent="0.2">
      <c r="A47" s="105" t="s">
        <v>71</v>
      </c>
      <c r="B47" s="105"/>
      <c r="C47" s="105"/>
      <c r="D47" s="105"/>
      <c r="E47" s="105"/>
      <c r="F47" s="105"/>
      <c r="G47" s="50"/>
      <c r="H47" s="50"/>
      <c r="I47" s="224" t="s">
        <v>139</v>
      </c>
      <c r="J47" s="225"/>
      <c r="K47" s="226"/>
      <c r="L47" s="23"/>
      <c r="M47" s="23"/>
    </row>
    <row r="48" spans="1:14" ht="18" customHeight="1" x14ac:dyDescent="0.2">
      <c r="A48" s="106" t="s">
        <v>60</v>
      </c>
      <c r="B48" s="107"/>
      <c r="C48" s="108"/>
      <c r="D48" s="109"/>
      <c r="E48" s="109"/>
      <c r="F48" s="109"/>
      <c r="G48" s="50"/>
      <c r="H48" s="50"/>
      <c r="I48" s="227" t="s">
        <v>140</v>
      </c>
      <c r="J48" s="229"/>
      <c r="K48" s="83" t="s">
        <v>14</v>
      </c>
      <c r="L48" s="23"/>
      <c r="M48" s="23"/>
    </row>
    <row r="49" spans="1:13" ht="18" customHeight="1" x14ac:dyDescent="0.2">
      <c r="A49" s="106" t="s">
        <v>119</v>
      </c>
      <c r="B49" s="107"/>
      <c r="C49" s="108"/>
      <c r="D49" s="109"/>
      <c r="E49" s="109"/>
      <c r="F49" s="109"/>
      <c r="G49" s="50"/>
      <c r="H49" s="50"/>
      <c r="I49" s="230"/>
      <c r="J49" s="232"/>
      <c r="K49" s="83" t="s">
        <v>15</v>
      </c>
      <c r="L49" s="23"/>
      <c r="M49" s="23"/>
    </row>
    <row r="50" spans="1:13" ht="17.25" customHeight="1" x14ac:dyDescent="0.2">
      <c r="A50" s="104" t="s">
        <v>120</v>
      </c>
      <c r="B50" s="104"/>
      <c r="C50" s="3" t="s">
        <v>12</v>
      </c>
      <c r="D50" s="11"/>
      <c r="E50" s="3" t="s">
        <v>13</v>
      </c>
      <c r="F50" s="11"/>
      <c r="G50" s="50"/>
      <c r="H50" s="50"/>
      <c r="I50" s="224" t="s">
        <v>143</v>
      </c>
      <c r="J50" s="225"/>
      <c r="K50" s="226"/>
      <c r="L50" s="23"/>
      <c r="M50" s="23"/>
    </row>
    <row r="51" spans="1:13" ht="17.25" customHeight="1" x14ac:dyDescent="0.2">
      <c r="A51" s="104" t="s">
        <v>121</v>
      </c>
      <c r="B51" s="104"/>
      <c r="C51" s="15" t="s">
        <v>10</v>
      </c>
      <c r="D51" s="11"/>
      <c r="E51" s="15" t="s">
        <v>11</v>
      </c>
      <c r="F51" s="11"/>
      <c r="G51" s="50"/>
      <c r="H51" s="50"/>
      <c r="I51" s="160" t="s">
        <v>85</v>
      </c>
      <c r="J51" s="161"/>
      <c r="K51" s="162"/>
      <c r="L51" s="77">
        <f>SUM(L40:L50)</f>
        <v>0</v>
      </c>
      <c r="M51" s="77">
        <f>SUM(M40:M50)</f>
        <v>0</v>
      </c>
    </row>
    <row r="52" spans="1:13" ht="17.25" customHeight="1" x14ac:dyDescent="0.2">
      <c r="A52" s="153" t="s">
        <v>66</v>
      </c>
      <c r="B52" s="153"/>
      <c r="C52" s="153"/>
      <c r="D52" s="110">
        <f>D48+D49+D50+F50+D51+F51</f>
        <v>0</v>
      </c>
      <c r="E52" s="111"/>
      <c r="F52" s="111"/>
      <c r="G52" s="50"/>
      <c r="H52" s="50"/>
      <c r="I52" s="50"/>
      <c r="J52" s="50"/>
      <c r="K52" s="50"/>
      <c r="L52" s="50"/>
      <c r="M52" s="50"/>
    </row>
    <row r="53" spans="1:13" ht="17.25" customHeight="1" x14ac:dyDescent="0.2">
      <c r="A53" s="48"/>
      <c r="B53" s="49"/>
      <c r="C53" s="49"/>
      <c r="D53" s="49"/>
      <c r="E53" s="49"/>
      <c r="F53" s="50"/>
      <c r="G53" s="50"/>
      <c r="H53" s="50"/>
      <c r="I53" s="50"/>
      <c r="J53" s="50"/>
      <c r="K53" s="50"/>
      <c r="L53" s="50"/>
      <c r="M53" s="50"/>
    </row>
    <row r="54" spans="1:13" ht="15" customHeight="1" x14ac:dyDescent="0.2">
      <c r="A54" s="128" t="s">
        <v>109</v>
      </c>
      <c r="B54" s="152"/>
      <c r="C54" s="152"/>
      <c r="D54" s="152"/>
      <c r="E54" s="129"/>
      <c r="F54" s="50"/>
      <c r="G54" s="50"/>
      <c r="H54" s="148" t="s">
        <v>127</v>
      </c>
      <c r="I54" s="149"/>
      <c r="J54" s="233" t="s">
        <v>61</v>
      </c>
      <c r="K54" s="234"/>
      <c r="L54" s="235"/>
      <c r="M54" s="50"/>
    </row>
    <row r="55" spans="1:13" ht="22.5" customHeight="1" x14ac:dyDescent="0.2">
      <c r="A55" s="101" t="s">
        <v>3</v>
      </c>
      <c r="B55" s="102"/>
      <c r="C55" s="103"/>
      <c r="D55" s="101" t="s">
        <v>8</v>
      </c>
      <c r="E55" s="103"/>
      <c r="F55" s="50"/>
      <c r="G55" s="50"/>
      <c r="H55" s="150"/>
      <c r="I55" s="151"/>
      <c r="J55" s="84" t="s">
        <v>123</v>
      </c>
      <c r="K55" s="84" t="s">
        <v>62</v>
      </c>
      <c r="L55" s="91" t="s">
        <v>122</v>
      </c>
      <c r="M55" s="50"/>
    </row>
    <row r="56" spans="1:13" ht="19.5" customHeight="1" x14ac:dyDescent="0.2">
      <c r="A56" s="144" t="s">
        <v>124</v>
      </c>
      <c r="B56" s="145"/>
      <c r="C56" s="146"/>
      <c r="D56" s="122"/>
      <c r="E56" s="123"/>
      <c r="F56" s="50"/>
      <c r="G56" s="50"/>
      <c r="H56" s="117" t="s">
        <v>82</v>
      </c>
      <c r="I56" s="118"/>
      <c r="J56" s="99"/>
      <c r="K56" s="99"/>
      <c r="L56" s="99"/>
      <c r="M56" s="47">
        <f>J57+L74</f>
        <v>0</v>
      </c>
    </row>
    <row r="57" spans="1:13" ht="17.25" customHeight="1" x14ac:dyDescent="0.2">
      <c r="A57" s="144" t="s">
        <v>90</v>
      </c>
      <c r="B57" s="145"/>
      <c r="C57" s="146"/>
      <c r="D57" s="122"/>
      <c r="E57" s="123"/>
      <c r="F57" s="50"/>
      <c r="G57" s="50"/>
      <c r="H57" s="117" t="s">
        <v>8</v>
      </c>
      <c r="I57" s="118"/>
      <c r="J57" s="99"/>
      <c r="K57" s="99"/>
      <c r="L57" s="99"/>
      <c r="M57" s="46">
        <f>SUM(K57:K60)</f>
        <v>0</v>
      </c>
    </row>
    <row r="58" spans="1:13" ht="18.75" customHeight="1" x14ac:dyDescent="0.2">
      <c r="A58" s="144" t="s">
        <v>91</v>
      </c>
      <c r="B58" s="145"/>
      <c r="C58" s="146"/>
      <c r="D58" s="122"/>
      <c r="E58" s="123"/>
      <c r="F58" s="50"/>
      <c r="G58" s="50"/>
      <c r="H58" s="117" t="s">
        <v>83</v>
      </c>
      <c r="I58" s="118"/>
      <c r="J58" s="99"/>
      <c r="K58" s="99"/>
      <c r="L58" s="99"/>
      <c r="M58" s="46">
        <f>SUM(L57:L60)</f>
        <v>0</v>
      </c>
    </row>
    <row r="59" spans="1:13" ht="18" customHeight="1" x14ac:dyDescent="0.2">
      <c r="A59" s="144" t="s">
        <v>92</v>
      </c>
      <c r="B59" s="145"/>
      <c r="C59" s="146"/>
      <c r="D59" s="122"/>
      <c r="E59" s="123"/>
      <c r="F59" s="50"/>
      <c r="G59" s="50"/>
      <c r="H59" s="117" t="s">
        <v>84</v>
      </c>
      <c r="I59" s="118"/>
      <c r="J59" s="99"/>
      <c r="K59" s="99"/>
      <c r="L59" s="99"/>
      <c r="M59" s="50"/>
    </row>
    <row r="60" spans="1:13" ht="19.5" customHeight="1" x14ac:dyDescent="0.2">
      <c r="A60" s="144" t="s">
        <v>141</v>
      </c>
      <c r="B60" s="145"/>
      <c r="C60" s="146"/>
      <c r="D60" s="122"/>
      <c r="E60" s="123"/>
      <c r="F60" s="50"/>
      <c r="G60" s="50"/>
      <c r="H60" s="117" t="s">
        <v>125</v>
      </c>
      <c r="I60" s="118"/>
      <c r="J60" s="99"/>
      <c r="K60" s="99"/>
      <c r="L60" s="99"/>
      <c r="M60" s="50"/>
    </row>
    <row r="61" spans="1:13" ht="18" customHeight="1" x14ac:dyDescent="0.2">
      <c r="A61" s="50"/>
      <c r="B61" s="50"/>
      <c r="C61" s="50"/>
      <c r="D61" s="50"/>
      <c r="E61" s="50"/>
      <c r="F61" s="50"/>
      <c r="G61" s="50"/>
      <c r="H61" s="50"/>
      <c r="I61" s="50"/>
      <c r="J61" s="50"/>
      <c r="K61" s="50"/>
      <c r="L61" s="50"/>
      <c r="M61" s="50"/>
    </row>
    <row r="62" spans="1:13" ht="17.25" customHeight="1" x14ac:dyDescent="0.2">
      <c r="A62" s="50"/>
      <c r="B62" s="50"/>
      <c r="C62" s="50"/>
      <c r="D62" s="50"/>
      <c r="E62" s="50"/>
      <c r="F62" s="50"/>
      <c r="G62" s="50"/>
      <c r="H62" s="128" t="s">
        <v>142</v>
      </c>
      <c r="I62" s="152"/>
      <c r="J62" s="152"/>
      <c r="K62" s="152"/>
      <c r="L62" s="129"/>
      <c r="M62" s="50"/>
    </row>
    <row r="63" spans="1:13" ht="18.75" customHeight="1" x14ac:dyDescent="0.2">
      <c r="A63" s="50"/>
      <c r="B63" s="50"/>
      <c r="C63" s="50"/>
      <c r="D63" s="50"/>
      <c r="E63" s="50"/>
      <c r="F63" s="50"/>
      <c r="G63" s="50"/>
      <c r="H63" s="114" t="s">
        <v>97</v>
      </c>
      <c r="I63" s="115"/>
      <c r="J63" s="115"/>
      <c r="K63" s="116"/>
      <c r="L63" s="10"/>
      <c r="M63" s="50"/>
    </row>
    <row r="64" spans="1:13" ht="18.75" customHeight="1" x14ac:dyDescent="0.2">
      <c r="A64" s="173" t="s">
        <v>133</v>
      </c>
      <c r="B64" s="174"/>
      <c r="C64" s="175"/>
      <c r="D64" s="119" t="s">
        <v>61</v>
      </c>
      <c r="E64" s="120"/>
      <c r="F64" s="121"/>
      <c r="G64" s="50"/>
      <c r="H64" s="114" t="s">
        <v>63</v>
      </c>
      <c r="I64" s="115"/>
      <c r="J64" s="115"/>
      <c r="K64" s="116"/>
      <c r="L64" s="10"/>
      <c r="M64" s="50"/>
    </row>
    <row r="65" spans="1:13" ht="18.75" customHeight="1" x14ac:dyDescent="0.2">
      <c r="A65" s="176"/>
      <c r="B65" s="177"/>
      <c r="C65" s="178"/>
      <c r="D65" s="74" t="s">
        <v>123</v>
      </c>
      <c r="E65" s="91" t="s">
        <v>62</v>
      </c>
      <c r="F65" s="91" t="s">
        <v>122</v>
      </c>
      <c r="G65" s="50"/>
      <c r="H65" s="114" t="s">
        <v>96</v>
      </c>
      <c r="I65" s="115"/>
      <c r="J65" s="115"/>
      <c r="K65" s="116"/>
      <c r="L65" s="10"/>
      <c r="M65" s="50"/>
    </row>
    <row r="66" spans="1:13" ht="18.75" customHeight="1" x14ac:dyDescent="0.2">
      <c r="A66" s="114" t="s">
        <v>56</v>
      </c>
      <c r="B66" s="115"/>
      <c r="C66" s="116"/>
      <c r="D66" s="100"/>
      <c r="E66" s="14"/>
      <c r="F66" s="14"/>
      <c r="G66" s="50"/>
      <c r="H66" s="114" t="s">
        <v>101</v>
      </c>
      <c r="I66" s="115"/>
      <c r="J66" s="115"/>
      <c r="K66" s="116"/>
      <c r="L66" s="10"/>
      <c r="M66" s="50"/>
    </row>
    <row r="67" spans="1:13" ht="18.75" customHeight="1" x14ac:dyDescent="0.2">
      <c r="A67" s="114" t="s">
        <v>57</v>
      </c>
      <c r="B67" s="115"/>
      <c r="C67" s="116"/>
      <c r="D67" s="100"/>
      <c r="E67" s="14"/>
      <c r="F67" s="14"/>
      <c r="G67" s="50"/>
      <c r="H67" s="114" t="s">
        <v>102</v>
      </c>
      <c r="I67" s="115"/>
      <c r="J67" s="115"/>
      <c r="K67" s="116"/>
      <c r="L67" s="10"/>
      <c r="M67" s="50"/>
    </row>
    <row r="68" spans="1:13" ht="18.75" customHeight="1" x14ac:dyDescent="0.2">
      <c r="A68" s="114" t="s">
        <v>58</v>
      </c>
      <c r="B68" s="115"/>
      <c r="C68" s="116"/>
      <c r="D68" s="100"/>
      <c r="E68" s="14"/>
      <c r="F68" s="14"/>
      <c r="G68" s="50"/>
      <c r="H68" s="114" t="s">
        <v>103</v>
      </c>
      <c r="I68" s="115"/>
      <c r="J68" s="115"/>
      <c r="K68" s="116"/>
      <c r="L68" s="10"/>
      <c r="M68" s="50"/>
    </row>
    <row r="69" spans="1:13" ht="18.75" customHeight="1" x14ac:dyDescent="0.2">
      <c r="A69" s="114" t="s">
        <v>59</v>
      </c>
      <c r="B69" s="115"/>
      <c r="C69" s="116"/>
      <c r="D69" s="100"/>
      <c r="E69" s="14"/>
      <c r="F69" s="14"/>
      <c r="G69" s="50"/>
      <c r="H69" s="114" t="s">
        <v>104</v>
      </c>
      <c r="I69" s="115"/>
      <c r="J69" s="115"/>
      <c r="K69" s="116"/>
      <c r="L69" s="10"/>
      <c r="M69" s="50"/>
    </row>
    <row r="70" spans="1:13" ht="20.25" customHeight="1" x14ac:dyDescent="0.2">
      <c r="A70" s="114" t="s">
        <v>93</v>
      </c>
      <c r="B70" s="115"/>
      <c r="C70" s="116"/>
      <c r="D70" s="100"/>
      <c r="E70" s="14"/>
      <c r="F70" s="14"/>
      <c r="G70" s="50"/>
      <c r="H70" s="114" t="s">
        <v>105</v>
      </c>
      <c r="I70" s="115"/>
      <c r="J70" s="115"/>
      <c r="K70" s="116"/>
      <c r="L70" s="10"/>
      <c r="M70" s="50"/>
    </row>
    <row r="71" spans="1:13" ht="17.25" customHeight="1" x14ac:dyDescent="0.2">
      <c r="A71" s="114" t="s">
        <v>94</v>
      </c>
      <c r="B71" s="115"/>
      <c r="C71" s="116"/>
      <c r="D71" s="99"/>
      <c r="E71" s="99"/>
      <c r="F71" s="99"/>
      <c r="G71" s="50"/>
      <c r="H71" s="114" t="s">
        <v>106</v>
      </c>
      <c r="I71" s="115"/>
      <c r="J71" s="115"/>
      <c r="K71" s="116"/>
      <c r="L71" s="10"/>
      <c r="M71" s="50"/>
    </row>
    <row r="72" spans="1:13" ht="18" customHeight="1" x14ac:dyDescent="0.2">
      <c r="A72" s="114" t="s">
        <v>95</v>
      </c>
      <c r="B72" s="115"/>
      <c r="C72" s="116"/>
      <c r="D72" s="99"/>
      <c r="E72" s="99"/>
      <c r="F72" s="99"/>
      <c r="G72" s="50"/>
      <c r="H72" s="114" t="s">
        <v>107</v>
      </c>
      <c r="I72" s="115"/>
      <c r="J72" s="115"/>
      <c r="K72" s="116"/>
      <c r="L72" s="10"/>
      <c r="M72" s="50"/>
    </row>
    <row r="73" spans="1:13" ht="21" customHeight="1" x14ac:dyDescent="0.2">
      <c r="A73" s="139" t="s">
        <v>9</v>
      </c>
      <c r="B73" s="140"/>
      <c r="C73" s="141"/>
      <c r="D73" s="94">
        <f>SUM(D66:D72)</f>
        <v>0</v>
      </c>
      <c r="E73" s="94">
        <f t="shared" ref="E73:F73" si="2">SUM(E66:E72)</f>
        <v>0</v>
      </c>
      <c r="F73" s="94">
        <f t="shared" si="2"/>
        <v>0</v>
      </c>
      <c r="G73" s="50"/>
      <c r="H73" s="114" t="s">
        <v>108</v>
      </c>
      <c r="I73" s="115"/>
      <c r="J73" s="115"/>
      <c r="K73" s="116"/>
      <c r="L73" s="10"/>
      <c r="M73" s="50"/>
    </row>
    <row r="74" spans="1:13" ht="21" customHeight="1" x14ac:dyDescent="0.2">
      <c r="A74" s="50"/>
      <c r="B74" s="50"/>
      <c r="C74" s="50"/>
      <c r="D74" s="50"/>
      <c r="E74" s="50"/>
      <c r="F74" s="50"/>
      <c r="G74" s="50"/>
      <c r="H74" s="179" t="s">
        <v>9</v>
      </c>
      <c r="I74" s="180"/>
      <c r="J74" s="180"/>
      <c r="K74" s="181"/>
      <c r="L74" s="13">
        <f>SUM(L63:L73)</f>
        <v>0</v>
      </c>
      <c r="M74" s="50"/>
    </row>
    <row r="75" spans="1:13" ht="18" customHeight="1" x14ac:dyDescent="0.2">
      <c r="A75" s="50"/>
      <c r="B75" s="50"/>
      <c r="C75" s="50"/>
      <c r="D75" s="50"/>
      <c r="E75" s="50"/>
      <c r="F75" s="50"/>
      <c r="G75" s="50"/>
      <c r="H75" s="50"/>
      <c r="I75" s="50"/>
      <c r="J75" s="50"/>
      <c r="K75" s="50"/>
      <c r="L75" s="50"/>
      <c r="M75" s="50"/>
    </row>
    <row r="76" spans="1:13" ht="21" customHeight="1" x14ac:dyDescent="0.2">
      <c r="A76" s="50"/>
      <c r="B76" s="50"/>
      <c r="C76" s="50"/>
      <c r="D76" s="50"/>
      <c r="E76" s="50"/>
      <c r="F76" s="50"/>
      <c r="G76" s="50"/>
      <c r="H76" s="50"/>
      <c r="I76" s="50"/>
      <c r="J76" s="50"/>
      <c r="K76" s="50"/>
      <c r="L76" s="50"/>
      <c r="M76" s="50"/>
    </row>
    <row r="77" spans="1:13" ht="18" customHeight="1" x14ac:dyDescent="0.2">
      <c r="A77" s="50"/>
      <c r="B77" s="50"/>
      <c r="C77" s="50"/>
      <c r="D77" s="50"/>
      <c r="E77" s="50"/>
      <c r="F77" s="50"/>
      <c r="G77" s="50"/>
      <c r="H77" s="50"/>
      <c r="I77" s="50"/>
      <c r="J77" s="50"/>
      <c r="K77" s="50"/>
      <c r="L77" s="50"/>
      <c r="M77" s="50"/>
    </row>
    <row r="78" spans="1:13" ht="18.75" customHeight="1" x14ac:dyDescent="0.2">
      <c r="A78" s="50"/>
      <c r="B78" s="50"/>
      <c r="C78" s="50"/>
      <c r="D78" s="50"/>
      <c r="E78" s="50"/>
      <c r="F78" s="50"/>
      <c r="G78" s="39"/>
      <c r="H78" s="50"/>
      <c r="I78" s="50"/>
      <c r="J78" s="50"/>
      <c r="K78" s="39"/>
      <c r="L78" s="50"/>
      <c r="M78" s="50"/>
    </row>
    <row r="79" spans="1:13" ht="31.5" customHeight="1" x14ac:dyDescent="0.2">
      <c r="A79" s="50"/>
      <c r="B79" s="50"/>
      <c r="C79" s="50"/>
      <c r="D79" s="50"/>
      <c r="E79" s="50"/>
      <c r="F79" s="50"/>
      <c r="G79" s="39"/>
      <c r="H79" s="50"/>
      <c r="I79" s="50"/>
      <c r="J79" s="50"/>
      <c r="K79" s="39"/>
      <c r="L79" s="39"/>
      <c r="M79" s="50"/>
    </row>
    <row r="80" spans="1:13" s="93" customFormat="1" ht="14.25" customHeight="1" x14ac:dyDescent="0.2">
      <c r="A80" s="183" t="s">
        <v>6</v>
      </c>
      <c r="B80" s="183"/>
      <c r="C80" s="182"/>
      <c r="D80" s="182"/>
      <c r="E80" s="81"/>
      <c r="F80" s="81"/>
      <c r="G80" s="81"/>
      <c r="H80" s="81"/>
      <c r="I80" s="81"/>
      <c r="J80" s="81"/>
      <c r="K80" s="81"/>
      <c r="L80" s="81"/>
      <c r="M80" s="81"/>
    </row>
    <row r="81" spans="1:13" s="93" customFormat="1" ht="25.5" customHeight="1" x14ac:dyDescent="0.2">
      <c r="A81" s="184"/>
      <c r="B81" s="185"/>
      <c r="C81" s="185"/>
      <c r="D81" s="185"/>
      <c r="E81" s="185"/>
      <c r="F81" s="185"/>
      <c r="G81" s="185"/>
      <c r="H81" s="185"/>
      <c r="I81" s="185"/>
      <c r="J81" s="185"/>
      <c r="K81" s="185"/>
      <c r="L81" s="185"/>
      <c r="M81" s="186"/>
    </row>
    <row r="82" spans="1:13" s="93" customFormat="1" ht="25.5" customHeight="1" x14ac:dyDescent="0.2">
      <c r="A82" s="187"/>
      <c r="B82" s="188"/>
      <c r="C82" s="188"/>
      <c r="D82" s="188"/>
      <c r="E82" s="188"/>
      <c r="F82" s="188"/>
      <c r="G82" s="188"/>
      <c r="H82" s="188"/>
      <c r="I82" s="188"/>
      <c r="J82" s="188"/>
      <c r="K82" s="188"/>
      <c r="L82" s="188"/>
      <c r="M82" s="189"/>
    </row>
    <row r="83" spans="1:13" s="93" customFormat="1" ht="25.5" customHeight="1" x14ac:dyDescent="0.2">
      <c r="A83" s="190"/>
      <c r="B83" s="191"/>
      <c r="C83" s="191"/>
      <c r="D83" s="191"/>
      <c r="E83" s="191"/>
      <c r="F83" s="191"/>
      <c r="G83" s="191"/>
      <c r="H83" s="191"/>
      <c r="I83" s="191"/>
      <c r="J83" s="191"/>
      <c r="K83" s="191"/>
      <c r="L83" s="191"/>
      <c r="M83" s="192"/>
    </row>
    <row r="84" spans="1:13" s="93" customFormat="1" ht="27.75" customHeight="1" x14ac:dyDescent="0.2">
      <c r="A84" s="125" t="s">
        <v>32</v>
      </c>
      <c r="B84" s="125"/>
      <c r="C84" s="201"/>
      <c r="D84" s="201"/>
      <c r="E84" s="201"/>
      <c r="F84" s="201"/>
      <c r="G84" s="201"/>
      <c r="H84" s="201"/>
      <c r="I84" s="201"/>
      <c r="J84" s="201"/>
      <c r="K84" s="201"/>
      <c r="L84" s="201"/>
      <c r="M84" s="50"/>
    </row>
    <row r="85" spans="1:13" s="93" customFormat="1" ht="15" customHeight="1" x14ac:dyDescent="0.2">
      <c r="A85" s="81"/>
      <c r="B85" s="81"/>
      <c r="C85" s="50"/>
      <c r="D85" s="50"/>
      <c r="E85" s="50"/>
      <c r="F85" s="50"/>
      <c r="G85" s="50"/>
      <c r="H85" s="50"/>
      <c r="I85" s="50"/>
      <c r="J85" s="50"/>
      <c r="K85" s="50"/>
      <c r="L85" s="50"/>
      <c r="M85" s="50"/>
    </row>
    <row r="86" spans="1:13" s="93" customFormat="1" ht="20.25" customHeight="1" x14ac:dyDescent="0.2">
      <c r="A86" s="125" t="s">
        <v>4</v>
      </c>
      <c r="B86" s="125"/>
      <c r="C86" s="202"/>
      <c r="D86" s="202"/>
      <c r="E86" s="202"/>
      <c r="F86" s="202"/>
      <c r="G86" s="202"/>
      <c r="H86" s="202"/>
      <c r="I86" s="202"/>
      <c r="J86" s="202"/>
      <c r="K86" s="202"/>
      <c r="L86" s="202"/>
      <c r="M86" s="50"/>
    </row>
    <row r="87" spans="1:13" s="93" customFormat="1" ht="15" customHeight="1" x14ac:dyDescent="0.2">
      <c r="A87" s="50"/>
      <c r="B87" s="50"/>
      <c r="C87" s="50"/>
      <c r="D87" s="50"/>
      <c r="E87" s="50"/>
      <c r="F87" s="50"/>
      <c r="G87" s="50"/>
      <c r="H87" s="50"/>
      <c r="I87" s="50"/>
      <c r="J87" s="50"/>
      <c r="K87" s="50"/>
      <c r="L87" s="50"/>
      <c r="M87" s="50"/>
    </row>
    <row r="88" spans="1:13" s="93" customFormat="1" ht="18" customHeight="1" x14ac:dyDescent="0.2">
      <c r="A88" s="125" t="s">
        <v>5</v>
      </c>
      <c r="B88" s="125"/>
      <c r="C88" s="125"/>
      <c r="D88" s="125"/>
      <c r="E88" s="203"/>
      <c r="F88" s="203"/>
      <c r="G88" s="203"/>
      <c r="H88" s="203"/>
      <c r="I88" s="203"/>
      <c r="J88" s="203"/>
      <c r="K88" s="203"/>
      <c r="L88" s="203"/>
      <c r="M88" s="50"/>
    </row>
    <row r="89" spans="1:13" s="93" customFormat="1" ht="18" customHeight="1" x14ac:dyDescent="0.2">
      <c r="A89" s="81"/>
      <c r="B89" s="81"/>
      <c r="C89" s="81"/>
      <c r="D89" s="40" t="s">
        <v>70</v>
      </c>
      <c r="E89" s="204" t="s">
        <v>126</v>
      </c>
      <c r="F89" s="204"/>
      <c r="G89" s="204"/>
      <c r="H89" s="204"/>
      <c r="I89" s="204"/>
      <c r="J89" s="204"/>
      <c r="K89" s="204"/>
      <c r="L89" s="204"/>
      <c r="M89" s="50"/>
    </row>
    <row r="90" spans="1:13" s="93" customFormat="1" ht="12.75" customHeight="1" x14ac:dyDescent="0.2">
      <c r="A90" s="81"/>
      <c r="B90" s="81"/>
      <c r="C90" s="81"/>
      <c r="D90" s="41"/>
      <c r="E90" s="81"/>
      <c r="F90" s="81"/>
      <c r="G90" s="81"/>
      <c r="H90" s="81"/>
      <c r="I90" s="81"/>
      <c r="J90" s="81"/>
      <c r="K90" s="81"/>
      <c r="L90" s="50"/>
      <c r="M90" s="50"/>
    </row>
    <row r="91" spans="1:13" s="93" customFormat="1" ht="21.75" customHeight="1" x14ac:dyDescent="0.2">
      <c r="A91" s="124" t="s">
        <v>24</v>
      </c>
      <c r="B91" s="124"/>
      <c r="C91" s="124"/>
      <c r="D91" s="124"/>
      <c r="E91" s="203"/>
      <c r="F91" s="203"/>
      <c r="G91" s="203"/>
      <c r="H91" s="203"/>
      <c r="I91" s="203"/>
      <c r="J91" s="203"/>
      <c r="K91" s="203"/>
      <c r="L91" s="203"/>
      <c r="M91" s="50"/>
    </row>
    <row r="92" spans="1:13" s="93" customFormat="1" ht="21" customHeight="1" x14ac:dyDescent="0.2">
      <c r="A92" s="42"/>
      <c r="B92" s="42"/>
      <c r="C92" s="81"/>
      <c r="D92" s="40" t="s">
        <v>70</v>
      </c>
      <c r="E92" s="204" t="s">
        <v>126</v>
      </c>
      <c r="F92" s="204"/>
      <c r="G92" s="204"/>
      <c r="H92" s="204"/>
      <c r="I92" s="204"/>
      <c r="J92" s="204"/>
      <c r="K92" s="204"/>
      <c r="L92" s="204"/>
      <c r="M92" s="50"/>
    </row>
    <row r="93" spans="1:13" s="93" customFormat="1" ht="6.75" customHeight="1" x14ac:dyDescent="0.2">
      <c r="A93" s="81"/>
      <c r="B93" s="81"/>
      <c r="C93" s="81"/>
      <c r="D93" s="81"/>
      <c r="E93" s="81"/>
      <c r="F93" s="81"/>
      <c r="G93" s="81"/>
      <c r="H93" s="81"/>
      <c r="I93" s="81"/>
      <c r="J93" s="81"/>
      <c r="K93" s="81"/>
      <c r="L93" s="50"/>
      <c r="M93" s="50"/>
    </row>
    <row r="94" spans="1:13" s="93" customFormat="1" ht="18.75" customHeight="1" x14ac:dyDescent="0.15">
      <c r="A94" s="171" t="s">
        <v>33</v>
      </c>
      <c r="B94" s="171"/>
      <c r="C94" s="246"/>
      <c r="D94" s="246"/>
      <c r="E94" s="246"/>
      <c r="F94" s="81"/>
      <c r="G94" s="43"/>
      <c r="H94" s="43"/>
      <c r="I94" s="44"/>
      <c r="J94" s="44"/>
      <c r="K94" s="45" t="s">
        <v>7</v>
      </c>
      <c r="L94" s="50"/>
      <c r="M94" s="50"/>
    </row>
    <row r="96" spans="1:13" ht="11.25" hidden="1" x14ac:dyDescent="0.2">
      <c r="A96" s="8" t="s">
        <v>28</v>
      </c>
    </row>
    <row r="97" spans="1:1" ht="11.25" hidden="1" x14ac:dyDescent="0.2">
      <c r="A97" s="8" t="s">
        <v>29</v>
      </c>
    </row>
    <row r="98" spans="1:1" ht="11.25" hidden="1" x14ac:dyDescent="0.2">
      <c r="A98" s="8" t="s">
        <v>30</v>
      </c>
    </row>
  </sheetData>
  <sheetProtection algorithmName="SHA-512" hashValue="Qsr+qeBOvxmadqz2KLyPJxkA7J71vgCpdkAWFWEXz8f6RjlcQwb09ps3Ygw4oQ8+NcrHienfOCWC6v/+Gma6Vg==" saltValue="h94PhripPCcIjI8p1tigNg==" spinCount="100000" sheet="1" formatCells="0" formatColumns="0" formatRows="0" selectLockedCells="1"/>
  <protectedRanges>
    <protectedRange sqref="G46:G49" name="Rango1"/>
    <protectedRange sqref="K22" name="Rango1_4"/>
    <protectedRange sqref="B7:C7 L8" name="Rango1_2_1"/>
    <protectedRange sqref="E35 G26 G30 G35 G39 G44:G45" name="Rango1_2"/>
    <protectedRange sqref="I38:M38" name="Rango1_3"/>
    <protectedRange sqref="K23:K24" name="Rango1_4_1"/>
    <protectedRange sqref="G54:G56" name="Rango1_1"/>
    <protectedRange sqref="H62" name="Rango1_5_1"/>
    <protectedRange sqref="H63:H65" name="Rango1_6_1"/>
    <protectedRange sqref="D56:E60" name="Rango1_1_2_1_3_1_1"/>
  </protectedRanges>
  <mergeCells count="150">
    <mergeCell ref="A6:M6"/>
    <mergeCell ref="B7:J7"/>
    <mergeCell ref="L7:M7"/>
    <mergeCell ref="A8:B8"/>
    <mergeCell ref="C8:G8"/>
    <mergeCell ref="I8:J8"/>
    <mergeCell ref="L8:M8"/>
    <mergeCell ref="L14:M14"/>
    <mergeCell ref="A16:B16"/>
    <mergeCell ref="I16:L16"/>
    <mergeCell ref="B10:D10"/>
    <mergeCell ref="F10:H10"/>
    <mergeCell ref="J10:M10"/>
    <mergeCell ref="A12:A13"/>
    <mergeCell ref="B12:M12"/>
    <mergeCell ref="C13:D13"/>
    <mergeCell ref="E13:F13"/>
    <mergeCell ref="G13:H13"/>
    <mergeCell ref="I13:J13"/>
    <mergeCell ref="L13:M13"/>
    <mergeCell ref="A17:B17"/>
    <mergeCell ref="I17:K17"/>
    <mergeCell ref="A18:B18"/>
    <mergeCell ref="I18:K18"/>
    <mergeCell ref="A19:B19"/>
    <mergeCell ref="A20:B20"/>
    <mergeCell ref="C14:D14"/>
    <mergeCell ref="E14:F14"/>
    <mergeCell ref="G14:H14"/>
    <mergeCell ref="I14:J14"/>
    <mergeCell ref="A21:B21"/>
    <mergeCell ref="I21:L21"/>
    <mergeCell ref="I22:K22"/>
    <mergeCell ref="A23:G23"/>
    <mergeCell ref="I23:K23"/>
    <mergeCell ref="A24:B25"/>
    <mergeCell ref="C24:F24"/>
    <mergeCell ref="G24:G25"/>
    <mergeCell ref="I24:K24"/>
    <mergeCell ref="A30:G30"/>
    <mergeCell ref="A31:B31"/>
    <mergeCell ref="I31:L31"/>
    <mergeCell ref="A32:B32"/>
    <mergeCell ref="I32:I34"/>
    <mergeCell ref="A33:B33"/>
    <mergeCell ref="A34:B34"/>
    <mergeCell ref="A26:G26"/>
    <mergeCell ref="A27:B27"/>
    <mergeCell ref="I27:J27"/>
    <mergeCell ref="A28:B28"/>
    <mergeCell ref="I28:J28"/>
    <mergeCell ref="A29:B29"/>
    <mergeCell ref="I29:J29"/>
    <mergeCell ref="A37:B37"/>
    <mergeCell ref="I37:J37"/>
    <mergeCell ref="K37:L37"/>
    <mergeCell ref="A38:B38"/>
    <mergeCell ref="A39:G39"/>
    <mergeCell ref="I39:K39"/>
    <mergeCell ref="A35:G35"/>
    <mergeCell ref="I35:J35"/>
    <mergeCell ref="K35:L35"/>
    <mergeCell ref="A36:B36"/>
    <mergeCell ref="I36:J36"/>
    <mergeCell ref="K36:L36"/>
    <mergeCell ref="L44:L45"/>
    <mergeCell ref="M44:M45"/>
    <mergeCell ref="A45:C45"/>
    <mergeCell ref="D45:G45"/>
    <mergeCell ref="A40:B40"/>
    <mergeCell ref="I40:K40"/>
    <mergeCell ref="A41:B41"/>
    <mergeCell ref="I41:K41"/>
    <mergeCell ref="A42:B42"/>
    <mergeCell ref="I42:K42"/>
    <mergeCell ref="I46:K46"/>
    <mergeCell ref="A47:F47"/>
    <mergeCell ref="I47:K47"/>
    <mergeCell ref="A48:C48"/>
    <mergeCell ref="D48:F48"/>
    <mergeCell ref="I48:J49"/>
    <mergeCell ref="A49:C49"/>
    <mergeCell ref="D49:F49"/>
    <mergeCell ref="A43:B43"/>
    <mergeCell ref="I43:K43"/>
    <mergeCell ref="I44:K45"/>
    <mergeCell ref="A54:E54"/>
    <mergeCell ref="H54:I55"/>
    <mergeCell ref="J54:L54"/>
    <mergeCell ref="A55:C55"/>
    <mergeCell ref="D55:E55"/>
    <mergeCell ref="A56:C56"/>
    <mergeCell ref="D56:E56"/>
    <mergeCell ref="H56:I56"/>
    <mergeCell ref="A50:B50"/>
    <mergeCell ref="I50:K50"/>
    <mergeCell ref="A51:B51"/>
    <mergeCell ref="I51:K51"/>
    <mergeCell ref="A52:C52"/>
    <mergeCell ref="D52:F52"/>
    <mergeCell ref="A59:C59"/>
    <mergeCell ref="D59:E59"/>
    <mergeCell ref="H59:I59"/>
    <mergeCell ref="A60:C60"/>
    <mergeCell ref="D60:E60"/>
    <mergeCell ref="H60:I60"/>
    <mergeCell ref="A57:C57"/>
    <mergeCell ref="D57:E57"/>
    <mergeCell ref="H57:I57"/>
    <mergeCell ref="A58:C58"/>
    <mergeCell ref="D58:E58"/>
    <mergeCell ref="H58:I58"/>
    <mergeCell ref="A66:C66"/>
    <mergeCell ref="H66:K66"/>
    <mergeCell ref="A67:C67"/>
    <mergeCell ref="H67:K67"/>
    <mergeCell ref="A68:C68"/>
    <mergeCell ref="H68:K68"/>
    <mergeCell ref="H62:L62"/>
    <mergeCell ref="H63:K63"/>
    <mergeCell ref="A64:C65"/>
    <mergeCell ref="D64:F64"/>
    <mergeCell ref="H64:K64"/>
    <mergeCell ref="H65:K65"/>
    <mergeCell ref="A72:C72"/>
    <mergeCell ref="H72:K72"/>
    <mergeCell ref="A73:C73"/>
    <mergeCell ref="H73:K73"/>
    <mergeCell ref="H74:K74"/>
    <mergeCell ref="A80:B80"/>
    <mergeCell ref="C80:D80"/>
    <mergeCell ref="A69:C69"/>
    <mergeCell ref="H69:K69"/>
    <mergeCell ref="A70:C70"/>
    <mergeCell ref="H70:K70"/>
    <mergeCell ref="A71:C71"/>
    <mergeCell ref="H71:K71"/>
    <mergeCell ref="E89:L89"/>
    <mergeCell ref="A91:D91"/>
    <mergeCell ref="E91:L91"/>
    <mergeCell ref="E92:L92"/>
    <mergeCell ref="A94:B94"/>
    <mergeCell ref="C94:E94"/>
    <mergeCell ref="A81:M83"/>
    <mergeCell ref="A84:B84"/>
    <mergeCell ref="C84:L84"/>
    <mergeCell ref="A86:B86"/>
    <mergeCell ref="C86:L86"/>
    <mergeCell ref="A88:D88"/>
    <mergeCell ref="E88:L88"/>
  </mergeCells>
  <conditionalFormatting sqref="B14">
    <cfRule type="cellIs" dxfId="88" priority="5" operator="lessThan">
      <formula>0</formula>
    </cfRule>
    <cfRule type="cellIs" dxfId="87" priority="7" stopIfTrue="1" operator="lessThan">
      <formula>$C$21</formula>
    </cfRule>
  </conditionalFormatting>
  <conditionalFormatting sqref="C17:C20">
    <cfRule type="cellIs" dxfId="86" priority="4" operator="lessThan">
      <formula>0</formula>
    </cfRule>
  </conditionalFormatting>
  <conditionalFormatting sqref="L14">
    <cfRule type="cellIs" dxfId="85" priority="6" stopIfTrue="1" operator="lessThan">
      <formula>$F$21</formula>
    </cfRule>
    <cfRule type="cellIs" dxfId="84" priority="8" stopIfTrue="1" operator="lessThan">
      <formula>0</formula>
    </cfRule>
  </conditionalFormatting>
  <conditionalFormatting sqref="C21">
    <cfRule type="cellIs" dxfId="83" priority="3" operator="lessThan">
      <formula>0</formula>
    </cfRule>
  </conditionalFormatting>
  <conditionalFormatting sqref="F17:F20">
    <cfRule type="cellIs" dxfId="82" priority="2" stopIfTrue="1" operator="lessThan">
      <formula>0</formula>
    </cfRule>
  </conditionalFormatting>
  <conditionalFormatting sqref="F21">
    <cfRule type="cellIs" dxfId="81" priority="1" operator="lessThan">
      <formula>0</formula>
    </cfRule>
  </conditionalFormatting>
  <dataValidations count="4">
    <dataValidation type="whole" allowBlank="1" showInputMessage="1" showErrorMessage="1" error="Solo introduzca números" sqref="L51:M51 L40:L44 L46:L50">
      <formula1>0</formula1>
      <formula2>99999</formula2>
    </dataValidation>
    <dataValidation type="whole" operator="greaterThanOrEqual" allowBlank="1" showInputMessage="1" showErrorMessage="1" error="Verifique los Datos Introducidos" sqref="C56:D56 D57:D60">
      <formula1>0</formula1>
    </dataValidation>
    <dataValidation type="whole" allowBlank="1" showInputMessage="1" showErrorMessage="1" error="Solo se admiten datos numéricos" sqref="L17:L18 B14:D14 L14 I14 D44:F44 K28:K29 D43 D48:D49 C17:F21 G14 C27:C29 E36:E38 C36:C38 F43:G43 E31:E34 C31:C34 E40:E43 E27:E29 C40:C44 L22:L24 L63:L74">
      <formula1>0</formula1>
      <formula2>999999</formula2>
    </dataValidation>
    <dataValidation allowBlank="1" error="Elija un Mes de la Lista Desplegable." sqref="L7:M7"/>
  </dataValidations>
  <printOptions horizontalCentered="1"/>
  <pageMargins left="0.23622047244094491" right="0.23622047244094491" top="0.35433070866141736" bottom="0.51181102362204722" header="0" footer="0"/>
  <pageSetup scale="81"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8"/>
  <sheetViews>
    <sheetView view="pageBreakPreview" zoomScale="130" zoomScaleNormal="100" zoomScaleSheetLayoutView="130" workbookViewId="0">
      <selection activeCell="C14" sqref="C14:D14"/>
    </sheetView>
  </sheetViews>
  <sheetFormatPr baseColWidth="10" defaultRowHeight="9" x14ac:dyDescent="0.2"/>
  <cols>
    <col min="1" max="1" width="10.5703125" style="2" customWidth="1"/>
    <col min="2" max="2" width="12.7109375" style="2" customWidth="1"/>
    <col min="3" max="6" width="8.7109375" style="2" customWidth="1"/>
    <col min="7" max="8" width="7.85546875" style="2" customWidth="1"/>
    <col min="9" max="9" width="9.85546875" style="2" customWidth="1"/>
    <col min="10" max="10" width="11.42578125" style="2" customWidth="1"/>
    <col min="11" max="11" width="10.140625" style="2" customWidth="1"/>
    <col min="12" max="13" width="9.5703125" style="2" customWidth="1"/>
    <col min="14" max="16384" width="11.42578125" style="2"/>
  </cols>
  <sheetData>
    <row r="1" spans="1:15" s="52" customFormat="1" ht="11.25" customHeight="1" x14ac:dyDescent="0.2">
      <c r="A1" s="28"/>
      <c r="B1" s="28"/>
      <c r="C1" s="28"/>
      <c r="D1" s="28"/>
      <c r="E1" s="28"/>
      <c r="F1" s="28"/>
      <c r="G1" s="28"/>
      <c r="H1" s="29"/>
      <c r="I1" s="29"/>
      <c r="J1" s="29"/>
      <c r="K1" s="29"/>
      <c r="L1" s="29"/>
      <c r="M1" s="29"/>
    </row>
    <row r="2" spans="1:15" s="52" customFormat="1" ht="14.25" customHeight="1" x14ac:dyDescent="0.2">
      <c r="A2" s="29"/>
      <c r="B2" s="29"/>
      <c r="C2" s="29"/>
      <c r="D2" s="28"/>
      <c r="E2" s="28"/>
      <c r="F2" s="28"/>
      <c r="G2" s="28"/>
      <c r="H2" s="29"/>
      <c r="I2" s="29"/>
      <c r="J2" s="29"/>
      <c r="K2" s="29"/>
      <c r="L2" s="29"/>
      <c r="M2" s="29"/>
    </row>
    <row r="3" spans="1:15" s="52" customFormat="1" ht="12" customHeight="1" x14ac:dyDescent="0.2">
      <c r="A3" s="29"/>
      <c r="B3" s="29"/>
      <c r="C3" s="29"/>
      <c r="D3" s="28"/>
      <c r="E3" s="28"/>
      <c r="F3" s="28"/>
      <c r="G3" s="28"/>
      <c r="H3" s="29"/>
      <c r="I3" s="29"/>
      <c r="J3" s="29"/>
      <c r="K3" s="29"/>
      <c r="L3" s="29"/>
      <c r="M3" s="29"/>
    </row>
    <row r="4" spans="1:15" x14ac:dyDescent="0.2">
      <c r="A4" s="50"/>
      <c r="B4" s="50"/>
      <c r="C4" s="50"/>
      <c r="D4" s="50"/>
      <c r="E4" s="50"/>
      <c r="F4" s="50"/>
      <c r="G4" s="50"/>
      <c r="H4" s="50"/>
      <c r="I4" s="50"/>
      <c r="J4" s="50"/>
      <c r="K4" s="50"/>
      <c r="L4" s="50"/>
      <c r="M4" s="50"/>
    </row>
    <row r="5" spans="1:15" s="5" customFormat="1" x14ac:dyDescent="0.2">
      <c r="A5" s="31"/>
      <c r="B5" s="31"/>
      <c r="C5" s="31"/>
      <c r="D5" s="31"/>
      <c r="E5" s="31"/>
      <c r="F5" s="31"/>
      <c r="G5" s="31"/>
      <c r="H5" s="31"/>
      <c r="I5" s="31"/>
      <c r="J5" s="31"/>
      <c r="K5" s="31"/>
      <c r="L5" s="31"/>
      <c r="M5" s="31"/>
    </row>
    <row r="6" spans="1:15" s="5" customFormat="1" ht="18.75" customHeight="1" x14ac:dyDescent="0.2">
      <c r="A6" s="147" t="s">
        <v>72</v>
      </c>
      <c r="B6" s="147"/>
      <c r="C6" s="147"/>
      <c r="D6" s="147"/>
      <c r="E6" s="147"/>
      <c r="F6" s="147"/>
      <c r="G6" s="147"/>
      <c r="H6" s="147"/>
      <c r="I6" s="147"/>
      <c r="J6" s="147"/>
      <c r="K6" s="147"/>
      <c r="L6" s="147"/>
      <c r="M6" s="147"/>
    </row>
    <row r="7" spans="1:15" s="55" customFormat="1" ht="26.25" customHeight="1" x14ac:dyDescent="0.25">
      <c r="A7" s="85" t="s">
        <v>113</v>
      </c>
      <c r="B7" s="238">
        <f>AGOSTO!B7</f>
        <v>0</v>
      </c>
      <c r="C7" s="238"/>
      <c r="D7" s="238"/>
      <c r="E7" s="238"/>
      <c r="F7" s="238"/>
      <c r="G7" s="238"/>
      <c r="H7" s="238"/>
      <c r="I7" s="238"/>
      <c r="J7" s="238"/>
      <c r="K7" s="54" t="s">
        <v>75</v>
      </c>
      <c r="L7" s="238">
        <f>AGOSTO!L7</f>
        <v>0</v>
      </c>
      <c r="M7" s="238"/>
    </row>
    <row r="8" spans="1:15" s="57" customFormat="1" ht="23.25" customHeight="1" x14ac:dyDescent="0.25">
      <c r="A8" s="239" t="s">
        <v>0</v>
      </c>
      <c r="B8" s="239"/>
      <c r="C8" s="240">
        <f>AGOSTO!C8</f>
        <v>0</v>
      </c>
      <c r="D8" s="240"/>
      <c r="E8" s="240"/>
      <c r="F8" s="240"/>
      <c r="G8" s="240"/>
      <c r="H8" s="85" t="s">
        <v>1</v>
      </c>
      <c r="I8" s="241" t="s">
        <v>149</v>
      </c>
      <c r="J8" s="241"/>
      <c r="K8" s="85" t="s">
        <v>2</v>
      </c>
      <c r="L8" s="241">
        <f>AGOSTO!L8</f>
        <v>0</v>
      </c>
      <c r="M8" s="241"/>
    </row>
    <row r="9" spans="1:15" s="57" customFormat="1" ht="4.5" customHeight="1" x14ac:dyDescent="0.2">
      <c r="A9" s="58"/>
      <c r="B9" s="58"/>
      <c r="C9" s="58"/>
      <c r="D9" s="58"/>
      <c r="E9" s="59"/>
      <c r="F9" s="60"/>
      <c r="G9" s="60"/>
      <c r="H9" s="59"/>
      <c r="I9" s="85"/>
      <c r="J9" s="58"/>
      <c r="K9" s="59"/>
      <c r="L9" s="58"/>
      <c r="M9" s="58"/>
      <c r="N9" s="61"/>
      <c r="O9" s="61"/>
    </row>
    <row r="10" spans="1:15" s="57" customFormat="1" ht="15" customHeight="1" x14ac:dyDescent="0.2">
      <c r="A10" s="62" t="s">
        <v>74</v>
      </c>
      <c r="B10" s="242">
        <f>AGOSTO!B10</f>
        <v>0</v>
      </c>
      <c r="C10" s="242"/>
      <c r="D10" s="242"/>
      <c r="E10" s="85" t="s">
        <v>22</v>
      </c>
      <c r="F10" s="242">
        <f>AGOSTO!F10</f>
        <v>0</v>
      </c>
      <c r="G10" s="242"/>
      <c r="H10" s="242"/>
      <c r="I10" s="85" t="s">
        <v>23</v>
      </c>
      <c r="J10" s="242">
        <f>AGOSTO!J10</f>
        <v>0</v>
      </c>
      <c r="K10" s="242"/>
      <c r="L10" s="242"/>
      <c r="M10" s="242"/>
    </row>
    <row r="11" spans="1:15" s="97" customFormat="1" ht="16.5" customHeight="1" x14ac:dyDescent="0.2">
      <c r="A11" s="96"/>
      <c r="B11" s="96"/>
      <c r="C11" s="96"/>
      <c r="D11" s="96"/>
      <c r="E11" s="96"/>
      <c r="F11" s="96"/>
      <c r="G11" s="96"/>
      <c r="H11" s="96"/>
      <c r="I11" s="96"/>
      <c r="J11" s="96"/>
      <c r="K11" s="96"/>
      <c r="L11" s="96"/>
      <c r="M11" s="96"/>
    </row>
    <row r="12" spans="1:15" ht="12.75" customHeight="1" x14ac:dyDescent="0.2">
      <c r="A12" s="197" t="s">
        <v>3</v>
      </c>
      <c r="B12" s="167" t="s">
        <v>21</v>
      </c>
      <c r="C12" s="168"/>
      <c r="D12" s="168"/>
      <c r="E12" s="168"/>
      <c r="F12" s="168"/>
      <c r="G12" s="168"/>
      <c r="H12" s="168"/>
      <c r="I12" s="168"/>
      <c r="J12" s="168"/>
      <c r="K12" s="168"/>
      <c r="L12" s="168"/>
      <c r="M12" s="169"/>
    </row>
    <row r="13" spans="1:15" ht="29.25" customHeight="1" x14ac:dyDescent="0.2">
      <c r="A13" s="198"/>
      <c r="B13" s="75" t="s">
        <v>69</v>
      </c>
      <c r="C13" s="128" t="s">
        <v>114</v>
      </c>
      <c r="D13" s="129"/>
      <c r="E13" s="128" t="s">
        <v>134</v>
      </c>
      <c r="F13" s="129"/>
      <c r="G13" s="128" t="s">
        <v>37</v>
      </c>
      <c r="H13" s="129"/>
      <c r="I13" s="128" t="s">
        <v>38</v>
      </c>
      <c r="J13" s="129"/>
      <c r="K13" s="74" t="s">
        <v>36</v>
      </c>
      <c r="L13" s="128" t="s">
        <v>49</v>
      </c>
      <c r="M13" s="129"/>
    </row>
    <row r="14" spans="1:15" ht="25.5" customHeight="1" x14ac:dyDescent="0.2">
      <c r="A14" s="90" t="s">
        <v>20</v>
      </c>
      <c r="B14" s="88">
        <f>AGOSTO!L14</f>
        <v>0</v>
      </c>
      <c r="C14" s="126"/>
      <c r="D14" s="127"/>
      <c r="E14" s="195"/>
      <c r="F14" s="196"/>
      <c r="G14" s="126"/>
      <c r="H14" s="127"/>
      <c r="I14" s="143">
        <f>D45</f>
        <v>0</v>
      </c>
      <c r="J14" s="143"/>
      <c r="K14" s="80">
        <f>D52</f>
        <v>0</v>
      </c>
      <c r="L14" s="110">
        <f>B14+C14+E14+G14-I14-K14</f>
        <v>0</v>
      </c>
      <c r="M14" s="110"/>
    </row>
    <row r="15" spans="1:15" ht="10.5" customHeight="1" x14ac:dyDescent="0.2">
      <c r="A15" s="50"/>
      <c r="B15" s="50"/>
      <c r="C15" s="50"/>
      <c r="D15" s="50"/>
      <c r="E15" s="50"/>
      <c r="F15" s="50"/>
      <c r="G15" s="50"/>
      <c r="H15" s="36"/>
      <c r="I15" s="36"/>
      <c r="J15" s="36"/>
      <c r="K15" s="36"/>
      <c r="L15" s="36"/>
      <c r="M15" s="50"/>
    </row>
    <row r="16" spans="1:15" ht="29.25" customHeight="1" x14ac:dyDescent="0.2">
      <c r="A16" s="128" t="s">
        <v>39</v>
      </c>
      <c r="B16" s="129"/>
      <c r="C16" s="1" t="s">
        <v>25</v>
      </c>
      <c r="D16" s="1" t="s">
        <v>26</v>
      </c>
      <c r="E16" s="1" t="s">
        <v>65</v>
      </c>
      <c r="F16" s="1" t="s">
        <v>27</v>
      </c>
      <c r="G16" s="50"/>
      <c r="H16" s="50"/>
      <c r="I16" s="167" t="s">
        <v>110</v>
      </c>
      <c r="J16" s="168"/>
      <c r="K16" s="168"/>
      <c r="L16" s="169"/>
      <c r="M16" s="50"/>
    </row>
    <row r="17" spans="1:13" ht="20.25" customHeight="1" x14ac:dyDescent="0.2">
      <c r="A17" s="130" t="s">
        <v>34</v>
      </c>
      <c r="B17" s="131"/>
      <c r="C17" s="63">
        <f>AGOSTO!F17</f>
        <v>0</v>
      </c>
      <c r="D17" s="10"/>
      <c r="E17" s="10"/>
      <c r="F17" s="9">
        <f>+C17+D17-E17-C43</f>
        <v>0</v>
      </c>
      <c r="G17" s="50"/>
      <c r="H17" s="50"/>
      <c r="I17" s="132" t="s">
        <v>111</v>
      </c>
      <c r="J17" s="132"/>
      <c r="K17" s="132"/>
      <c r="L17" s="10"/>
      <c r="M17" s="50"/>
    </row>
    <row r="18" spans="1:13" ht="20.25" customHeight="1" x14ac:dyDescent="0.2">
      <c r="A18" s="130" t="s">
        <v>35</v>
      </c>
      <c r="B18" s="131"/>
      <c r="C18" s="63">
        <f>AGOSTO!F18</f>
        <v>0</v>
      </c>
      <c r="D18" s="10"/>
      <c r="E18" s="10"/>
      <c r="F18" s="9">
        <f>+C18+D18-E18-D43</f>
        <v>0</v>
      </c>
      <c r="G18" s="50"/>
      <c r="H18" s="36"/>
      <c r="I18" s="132" t="s">
        <v>50</v>
      </c>
      <c r="J18" s="132"/>
      <c r="K18" s="132"/>
      <c r="L18" s="10"/>
      <c r="M18" s="50"/>
    </row>
    <row r="19" spans="1:13" ht="20.25" customHeight="1" x14ac:dyDescent="0.2">
      <c r="A19" s="130" t="s">
        <v>48</v>
      </c>
      <c r="B19" s="131"/>
      <c r="C19" s="63">
        <f>AGOSTO!F19</f>
        <v>0</v>
      </c>
      <c r="D19" s="10"/>
      <c r="E19" s="10"/>
      <c r="F19" s="9">
        <f>+C19+D19-E19-E43</f>
        <v>0</v>
      </c>
      <c r="G19" s="50"/>
      <c r="H19" s="36"/>
      <c r="I19" s="50"/>
      <c r="J19" s="50"/>
      <c r="K19" s="50"/>
      <c r="L19" s="50"/>
      <c r="M19" s="50"/>
    </row>
    <row r="20" spans="1:13" ht="20.25" customHeight="1" x14ac:dyDescent="0.2">
      <c r="A20" s="130" t="s">
        <v>135</v>
      </c>
      <c r="B20" s="131"/>
      <c r="C20" s="63">
        <f>AGOSTO!F20</f>
        <v>0</v>
      </c>
      <c r="D20" s="10"/>
      <c r="E20" s="10"/>
      <c r="F20" s="9">
        <f>+C20+D20-E20-F43</f>
        <v>0</v>
      </c>
      <c r="G20" s="50"/>
      <c r="H20" s="36"/>
      <c r="I20" s="50"/>
      <c r="J20" s="50"/>
      <c r="K20" s="50"/>
      <c r="L20" s="50"/>
      <c r="M20" s="50"/>
    </row>
    <row r="21" spans="1:13" ht="20.25" customHeight="1" x14ac:dyDescent="0.2">
      <c r="A21" s="153" t="s">
        <v>46</v>
      </c>
      <c r="B21" s="153"/>
      <c r="C21" s="9">
        <f>SUM(C17:C20)</f>
        <v>0</v>
      </c>
      <c r="D21" s="9">
        <f t="shared" ref="D21:F21" si="0">SUM(D17:D20)</f>
        <v>0</v>
      </c>
      <c r="E21" s="9">
        <f t="shared" si="0"/>
        <v>0</v>
      </c>
      <c r="F21" s="9">
        <f t="shared" si="0"/>
        <v>0</v>
      </c>
      <c r="G21" s="50"/>
      <c r="H21" s="50"/>
      <c r="I21" s="167" t="s">
        <v>112</v>
      </c>
      <c r="J21" s="168"/>
      <c r="K21" s="168"/>
      <c r="L21" s="169"/>
      <c r="M21" s="50"/>
    </row>
    <row r="22" spans="1:13" ht="19.5" customHeight="1" x14ac:dyDescent="0.2">
      <c r="A22" s="37"/>
      <c r="B22" s="37"/>
      <c r="C22" s="37"/>
      <c r="D22" s="37"/>
      <c r="E22" s="37"/>
      <c r="F22" s="37"/>
      <c r="G22" s="37"/>
      <c r="H22" s="50"/>
      <c r="I22" s="133" t="s">
        <v>67</v>
      </c>
      <c r="J22" s="134"/>
      <c r="K22" s="135"/>
      <c r="L22" s="76"/>
      <c r="M22" s="50"/>
    </row>
    <row r="23" spans="1:13" ht="20.25" customHeight="1" x14ac:dyDescent="0.2">
      <c r="A23" s="215" t="s">
        <v>98</v>
      </c>
      <c r="B23" s="216"/>
      <c r="C23" s="216"/>
      <c r="D23" s="216"/>
      <c r="E23" s="216"/>
      <c r="F23" s="216"/>
      <c r="G23" s="217"/>
      <c r="H23" s="50"/>
      <c r="I23" s="133" t="s">
        <v>68</v>
      </c>
      <c r="J23" s="134"/>
      <c r="K23" s="135"/>
      <c r="L23" s="76"/>
      <c r="M23" s="50"/>
    </row>
    <row r="24" spans="1:13" ht="15.75" customHeight="1" x14ac:dyDescent="0.2">
      <c r="A24" s="208" t="s">
        <v>87</v>
      </c>
      <c r="B24" s="208"/>
      <c r="C24" s="212" t="s">
        <v>130</v>
      </c>
      <c r="D24" s="213"/>
      <c r="E24" s="213"/>
      <c r="F24" s="214"/>
      <c r="G24" s="207" t="s">
        <v>86</v>
      </c>
      <c r="H24" s="50"/>
      <c r="I24" s="133" t="s">
        <v>115</v>
      </c>
      <c r="J24" s="134"/>
      <c r="K24" s="135"/>
      <c r="L24" s="76"/>
      <c r="M24" s="50"/>
    </row>
    <row r="25" spans="1:13" ht="21.75" customHeight="1" x14ac:dyDescent="0.2">
      <c r="A25" s="208"/>
      <c r="B25" s="208"/>
      <c r="C25" s="64" t="s">
        <v>131</v>
      </c>
      <c r="D25" s="64" t="s">
        <v>88</v>
      </c>
      <c r="E25" s="92" t="s">
        <v>89</v>
      </c>
      <c r="F25" s="4" t="s">
        <v>145</v>
      </c>
      <c r="G25" s="207"/>
      <c r="H25" s="50"/>
      <c r="I25" s="50"/>
      <c r="J25" s="50"/>
      <c r="K25" s="50"/>
      <c r="L25" s="50"/>
      <c r="M25" s="50"/>
    </row>
    <row r="26" spans="1:13" ht="20.25" customHeight="1" x14ac:dyDescent="0.2">
      <c r="A26" s="218" t="s">
        <v>100</v>
      </c>
      <c r="B26" s="219"/>
      <c r="C26" s="219"/>
      <c r="D26" s="219"/>
      <c r="E26" s="219"/>
      <c r="F26" s="219"/>
      <c r="G26" s="220"/>
      <c r="H26" s="50"/>
      <c r="I26" s="50"/>
      <c r="J26" s="50"/>
      <c r="K26" s="50"/>
      <c r="L26" s="50"/>
      <c r="M26" s="50"/>
    </row>
    <row r="27" spans="1:13" ht="20.25" customHeight="1" x14ac:dyDescent="0.2">
      <c r="A27" s="205" t="s">
        <v>76</v>
      </c>
      <c r="B27" s="206"/>
      <c r="C27" s="65"/>
      <c r="D27" s="65"/>
      <c r="E27" s="65"/>
      <c r="F27" s="65"/>
      <c r="G27" s="65"/>
      <c r="H27" s="50"/>
      <c r="I27" s="128" t="s">
        <v>117</v>
      </c>
      <c r="J27" s="152"/>
      <c r="K27" s="91" t="s">
        <v>19</v>
      </c>
      <c r="L27" s="91" t="s">
        <v>118</v>
      </c>
      <c r="M27" s="50"/>
    </row>
    <row r="28" spans="1:13" ht="20.25" customHeight="1" x14ac:dyDescent="0.2">
      <c r="A28" s="199" t="s">
        <v>77</v>
      </c>
      <c r="B28" s="200"/>
      <c r="C28" s="76"/>
      <c r="D28" s="76"/>
      <c r="E28" s="76"/>
      <c r="F28" s="76"/>
      <c r="G28" s="76"/>
      <c r="H28" s="50"/>
      <c r="I28" s="236" t="s">
        <v>16</v>
      </c>
      <c r="J28" s="237"/>
      <c r="K28" s="10"/>
      <c r="L28" s="10"/>
      <c r="M28" s="50"/>
    </row>
    <row r="29" spans="1:13" ht="20.25" customHeight="1" x14ac:dyDescent="0.2">
      <c r="A29" s="199" t="s">
        <v>78</v>
      </c>
      <c r="B29" s="200"/>
      <c r="C29" s="76"/>
      <c r="D29" s="76"/>
      <c r="E29" s="76"/>
      <c r="F29" s="76"/>
      <c r="G29" s="76"/>
      <c r="H29" s="50"/>
      <c r="I29" s="236" t="s">
        <v>17</v>
      </c>
      <c r="J29" s="237"/>
      <c r="K29" s="10"/>
      <c r="L29" s="10"/>
      <c r="M29" s="50"/>
    </row>
    <row r="30" spans="1:13" ht="15.75" customHeight="1" x14ac:dyDescent="0.2">
      <c r="A30" s="218" t="s">
        <v>99</v>
      </c>
      <c r="B30" s="219"/>
      <c r="C30" s="219"/>
      <c r="D30" s="219"/>
      <c r="E30" s="219"/>
      <c r="F30" s="219"/>
      <c r="G30" s="220"/>
      <c r="H30" s="50"/>
      <c r="I30" s="50"/>
      <c r="J30" s="50"/>
      <c r="K30" s="50"/>
      <c r="L30" s="50"/>
      <c r="M30" s="50"/>
    </row>
    <row r="31" spans="1:13" ht="19.5" customHeight="1" x14ac:dyDescent="0.2">
      <c r="A31" s="199" t="s">
        <v>76</v>
      </c>
      <c r="B31" s="200"/>
      <c r="C31" s="76"/>
      <c r="D31" s="76"/>
      <c r="E31" s="76"/>
      <c r="F31" s="76"/>
      <c r="G31" s="76"/>
      <c r="H31" s="50"/>
      <c r="I31" s="209" t="s">
        <v>161</v>
      </c>
      <c r="J31" s="209"/>
      <c r="K31" s="209"/>
      <c r="L31" s="209"/>
      <c r="M31" s="50"/>
    </row>
    <row r="32" spans="1:13" ht="19.5" customHeight="1" x14ac:dyDescent="0.2">
      <c r="A32" s="199" t="s">
        <v>77</v>
      </c>
      <c r="B32" s="200"/>
      <c r="C32" s="76"/>
      <c r="D32" s="76"/>
      <c r="E32" s="76"/>
      <c r="F32" s="76"/>
      <c r="G32" s="76"/>
      <c r="H32" s="50"/>
      <c r="I32" s="210" t="s">
        <v>80</v>
      </c>
      <c r="J32" s="22" t="s">
        <v>81</v>
      </c>
      <c r="K32" s="19" t="s">
        <v>18</v>
      </c>
      <c r="L32" s="19" t="s">
        <v>19</v>
      </c>
      <c r="M32" s="50"/>
    </row>
    <row r="33" spans="1:14" ht="21" customHeight="1" x14ac:dyDescent="0.2">
      <c r="A33" s="199" t="s">
        <v>78</v>
      </c>
      <c r="B33" s="200"/>
      <c r="C33" s="76"/>
      <c r="D33" s="76"/>
      <c r="E33" s="76"/>
      <c r="F33" s="76"/>
      <c r="G33" s="76"/>
      <c r="H33" s="50"/>
      <c r="I33" s="210"/>
      <c r="J33" s="21" t="s">
        <v>16</v>
      </c>
      <c r="K33" s="82"/>
      <c r="L33" s="82"/>
      <c r="M33" s="50"/>
    </row>
    <row r="34" spans="1:14" ht="19.5" customHeight="1" x14ac:dyDescent="0.2">
      <c r="A34" s="199" t="s">
        <v>79</v>
      </c>
      <c r="B34" s="200"/>
      <c r="C34" s="76"/>
      <c r="D34" s="76"/>
      <c r="E34" s="76"/>
      <c r="F34" s="76"/>
      <c r="G34" s="76"/>
      <c r="H34" s="50"/>
      <c r="I34" s="210"/>
      <c r="J34" s="20" t="s">
        <v>17</v>
      </c>
      <c r="K34" s="82"/>
      <c r="L34" s="82"/>
      <c r="M34" s="50"/>
    </row>
    <row r="35" spans="1:14" ht="17.25" customHeight="1" x14ac:dyDescent="0.2">
      <c r="A35" s="221" t="s">
        <v>128</v>
      </c>
      <c r="B35" s="222"/>
      <c r="C35" s="222"/>
      <c r="D35" s="222"/>
      <c r="E35" s="222"/>
      <c r="F35" s="222"/>
      <c r="G35" s="223"/>
      <c r="H35" s="50"/>
      <c r="I35" s="193" t="s">
        <v>132</v>
      </c>
      <c r="J35" s="193"/>
      <c r="K35" s="194"/>
      <c r="L35" s="194"/>
      <c r="M35" s="50"/>
    </row>
    <row r="36" spans="1:14" ht="19.5" customHeight="1" x14ac:dyDescent="0.2">
      <c r="A36" s="136" t="s">
        <v>40</v>
      </c>
      <c r="B36" s="137"/>
      <c r="C36" s="65"/>
      <c r="D36" s="65"/>
      <c r="E36" s="65"/>
      <c r="F36" s="65"/>
      <c r="G36" s="65"/>
      <c r="H36" s="50"/>
      <c r="I36" s="193" t="s">
        <v>31</v>
      </c>
      <c r="J36" s="193"/>
      <c r="K36" s="194"/>
      <c r="L36" s="194"/>
      <c r="M36" s="50"/>
    </row>
    <row r="37" spans="1:14" ht="19.5" customHeight="1" x14ac:dyDescent="0.2">
      <c r="A37" s="130" t="s">
        <v>41</v>
      </c>
      <c r="B37" s="131"/>
      <c r="C37" s="76"/>
      <c r="D37" s="76"/>
      <c r="E37" s="76"/>
      <c r="F37" s="76"/>
      <c r="G37" s="76"/>
      <c r="H37" s="50"/>
      <c r="I37" s="193" t="s">
        <v>116</v>
      </c>
      <c r="J37" s="193"/>
      <c r="K37" s="194"/>
      <c r="L37" s="194"/>
      <c r="M37" s="50"/>
    </row>
    <row r="38" spans="1:14" ht="19.5" customHeight="1" x14ac:dyDescent="0.2">
      <c r="A38" s="130" t="s">
        <v>42</v>
      </c>
      <c r="B38" s="131"/>
      <c r="C38" s="76"/>
      <c r="D38" s="76"/>
      <c r="E38" s="76"/>
      <c r="F38" s="76"/>
      <c r="G38" s="76"/>
      <c r="H38" s="50"/>
      <c r="I38" s="50"/>
      <c r="J38" s="50"/>
      <c r="K38" s="50"/>
      <c r="L38" s="50"/>
      <c r="M38" s="50"/>
    </row>
    <row r="39" spans="1:14" ht="18" customHeight="1" x14ac:dyDescent="0.2">
      <c r="A39" s="154" t="s">
        <v>129</v>
      </c>
      <c r="B39" s="155"/>
      <c r="C39" s="155"/>
      <c r="D39" s="155"/>
      <c r="E39" s="155"/>
      <c r="F39" s="155"/>
      <c r="G39" s="156"/>
      <c r="H39" s="50"/>
      <c r="I39" s="128" t="s">
        <v>64</v>
      </c>
      <c r="J39" s="152"/>
      <c r="K39" s="129"/>
      <c r="L39" s="91" t="s">
        <v>51</v>
      </c>
      <c r="M39" s="91" t="s">
        <v>52</v>
      </c>
    </row>
    <row r="40" spans="1:14" ht="18" customHeight="1" x14ac:dyDescent="0.2">
      <c r="A40" s="136" t="s">
        <v>43</v>
      </c>
      <c r="B40" s="137"/>
      <c r="C40" s="65"/>
      <c r="D40" s="65"/>
      <c r="E40" s="65"/>
      <c r="F40" s="65"/>
      <c r="G40" s="65"/>
      <c r="H40" s="50"/>
      <c r="I40" s="224" t="s">
        <v>53</v>
      </c>
      <c r="J40" s="225"/>
      <c r="K40" s="226"/>
      <c r="L40" s="11"/>
      <c r="M40" s="11"/>
    </row>
    <row r="41" spans="1:14" ht="18" customHeight="1" x14ac:dyDescent="0.2">
      <c r="A41" s="130" t="s">
        <v>44</v>
      </c>
      <c r="B41" s="131"/>
      <c r="C41" s="76"/>
      <c r="D41" s="76"/>
      <c r="E41" s="76"/>
      <c r="F41" s="76"/>
      <c r="G41" s="76"/>
      <c r="H41" s="50"/>
      <c r="I41" s="224" t="s">
        <v>54</v>
      </c>
      <c r="J41" s="225"/>
      <c r="K41" s="226"/>
      <c r="L41" s="11"/>
      <c r="M41" s="11"/>
    </row>
    <row r="42" spans="1:14" ht="18" customHeight="1" x14ac:dyDescent="0.2">
      <c r="A42" s="138" t="s">
        <v>45</v>
      </c>
      <c r="B42" s="138"/>
      <c r="C42" s="76"/>
      <c r="D42" s="76"/>
      <c r="E42" s="76"/>
      <c r="F42" s="76"/>
      <c r="G42" s="76"/>
      <c r="H42" s="50"/>
      <c r="I42" s="224" t="s">
        <v>55</v>
      </c>
      <c r="J42" s="225"/>
      <c r="K42" s="226"/>
      <c r="L42" s="11"/>
      <c r="M42" s="11"/>
    </row>
    <row r="43" spans="1:14" ht="18" customHeight="1" x14ac:dyDescent="0.2">
      <c r="A43" s="142" t="s">
        <v>46</v>
      </c>
      <c r="B43" s="142"/>
      <c r="C43" s="25">
        <f>SUM(C27:C29,C31:C35,C36:C38,C40:C42)</f>
        <v>0</v>
      </c>
      <c r="D43" s="25">
        <f t="shared" ref="D43:F43" si="1">SUM(D27:D29,D31:D35,D36:D38,D40:D42)</f>
        <v>0</v>
      </c>
      <c r="E43" s="25">
        <f t="shared" si="1"/>
        <v>0</v>
      </c>
      <c r="F43" s="25">
        <f t="shared" si="1"/>
        <v>0</v>
      </c>
      <c r="G43" s="25">
        <f>SUM(G27:G29,G31:G35,G36:G38,G40:G42)</f>
        <v>0</v>
      </c>
      <c r="H43" s="50"/>
      <c r="I43" s="224" t="s">
        <v>136</v>
      </c>
      <c r="J43" s="225"/>
      <c r="K43" s="226"/>
      <c r="L43" s="11"/>
      <c r="M43" s="11"/>
    </row>
    <row r="44" spans="1:14" ht="3.75" customHeight="1" x14ac:dyDescent="0.2">
      <c r="A44" s="38"/>
      <c r="B44" s="38"/>
      <c r="C44" s="38"/>
      <c r="D44" s="38"/>
      <c r="E44" s="38"/>
      <c r="F44" s="38"/>
      <c r="G44" s="38"/>
      <c r="H44" s="50"/>
      <c r="I44" s="227" t="s">
        <v>137</v>
      </c>
      <c r="J44" s="228"/>
      <c r="K44" s="229"/>
      <c r="L44" s="243"/>
      <c r="M44" s="243"/>
      <c r="N44" s="24"/>
    </row>
    <row r="45" spans="1:14" ht="18" customHeight="1" x14ac:dyDescent="0.2">
      <c r="A45" s="172" t="s">
        <v>47</v>
      </c>
      <c r="B45" s="172"/>
      <c r="C45" s="172"/>
      <c r="D45" s="157">
        <f>SUM(C43:G43)</f>
        <v>0</v>
      </c>
      <c r="E45" s="158"/>
      <c r="F45" s="158"/>
      <c r="G45" s="159"/>
      <c r="H45" s="50"/>
      <c r="I45" s="230"/>
      <c r="J45" s="231"/>
      <c r="K45" s="232"/>
      <c r="L45" s="244"/>
      <c r="M45" s="244"/>
    </row>
    <row r="46" spans="1:14" ht="15.75" customHeight="1" x14ac:dyDescent="0.2">
      <c r="A46" s="50"/>
      <c r="B46" s="50"/>
      <c r="C46" s="50"/>
      <c r="D46" s="50"/>
      <c r="E46" s="50"/>
      <c r="F46" s="50"/>
      <c r="G46" s="50"/>
      <c r="H46" s="50"/>
      <c r="I46" s="224" t="s">
        <v>138</v>
      </c>
      <c r="J46" s="225"/>
      <c r="K46" s="226"/>
      <c r="L46" s="12"/>
      <c r="M46" s="12"/>
    </row>
    <row r="47" spans="1:14" ht="18" customHeight="1" x14ac:dyDescent="0.2">
      <c r="A47" s="105" t="s">
        <v>71</v>
      </c>
      <c r="B47" s="105"/>
      <c r="C47" s="105"/>
      <c r="D47" s="105"/>
      <c r="E47" s="105"/>
      <c r="F47" s="105"/>
      <c r="G47" s="50"/>
      <c r="H47" s="50"/>
      <c r="I47" s="224" t="s">
        <v>139</v>
      </c>
      <c r="J47" s="225"/>
      <c r="K47" s="226"/>
      <c r="L47" s="11"/>
      <c r="M47" s="11"/>
    </row>
    <row r="48" spans="1:14" ht="18" customHeight="1" x14ac:dyDescent="0.2">
      <c r="A48" s="106" t="s">
        <v>60</v>
      </c>
      <c r="B48" s="107"/>
      <c r="C48" s="108"/>
      <c r="D48" s="109"/>
      <c r="E48" s="109"/>
      <c r="F48" s="109"/>
      <c r="G48" s="50"/>
      <c r="H48" s="50"/>
      <c r="I48" s="227" t="s">
        <v>140</v>
      </c>
      <c r="J48" s="229"/>
      <c r="K48" s="83" t="s">
        <v>14</v>
      </c>
      <c r="L48" s="11"/>
      <c r="M48" s="11"/>
    </row>
    <row r="49" spans="1:13" ht="18" customHeight="1" x14ac:dyDescent="0.2">
      <c r="A49" s="106" t="s">
        <v>119</v>
      </c>
      <c r="B49" s="107"/>
      <c r="C49" s="108"/>
      <c r="D49" s="109"/>
      <c r="E49" s="109"/>
      <c r="F49" s="109"/>
      <c r="G49" s="50"/>
      <c r="H49" s="50"/>
      <c r="I49" s="230"/>
      <c r="J49" s="232"/>
      <c r="K49" s="83" t="s">
        <v>15</v>
      </c>
      <c r="L49" s="11"/>
      <c r="M49" s="11"/>
    </row>
    <row r="50" spans="1:13" ht="17.25" customHeight="1" x14ac:dyDescent="0.2">
      <c r="A50" s="104" t="s">
        <v>120</v>
      </c>
      <c r="B50" s="104"/>
      <c r="C50" s="3" t="s">
        <v>12</v>
      </c>
      <c r="D50" s="11"/>
      <c r="E50" s="3" t="s">
        <v>13</v>
      </c>
      <c r="F50" s="11"/>
      <c r="G50" s="50"/>
      <c r="H50" s="50"/>
      <c r="I50" s="224" t="s">
        <v>143</v>
      </c>
      <c r="J50" s="225"/>
      <c r="K50" s="226"/>
      <c r="L50" s="11"/>
      <c r="M50" s="11"/>
    </row>
    <row r="51" spans="1:13" ht="17.25" customHeight="1" x14ac:dyDescent="0.2">
      <c r="A51" s="104" t="s">
        <v>121</v>
      </c>
      <c r="B51" s="104"/>
      <c r="C51" s="15" t="s">
        <v>10</v>
      </c>
      <c r="D51" s="11"/>
      <c r="E51" s="15" t="s">
        <v>11</v>
      </c>
      <c r="F51" s="11"/>
      <c r="G51" s="50"/>
      <c r="H51" s="50"/>
      <c r="I51" s="160" t="s">
        <v>85</v>
      </c>
      <c r="J51" s="161"/>
      <c r="K51" s="162"/>
      <c r="L51" s="77">
        <f>SUM(L40:L50)</f>
        <v>0</v>
      </c>
      <c r="M51" s="77">
        <f>SUM(M40:M50)</f>
        <v>0</v>
      </c>
    </row>
    <row r="52" spans="1:13" ht="17.25" customHeight="1" x14ac:dyDescent="0.2">
      <c r="A52" s="153" t="s">
        <v>66</v>
      </c>
      <c r="B52" s="153"/>
      <c r="C52" s="153"/>
      <c r="D52" s="110">
        <f>D48+D49+D50+F50+D51+F51</f>
        <v>0</v>
      </c>
      <c r="E52" s="111"/>
      <c r="F52" s="111"/>
      <c r="G52" s="50"/>
      <c r="H52" s="50"/>
      <c r="I52" s="50"/>
      <c r="J52" s="50"/>
      <c r="K52" s="50"/>
      <c r="L52" s="50"/>
      <c r="M52" s="50"/>
    </row>
    <row r="53" spans="1:13" ht="17.25" customHeight="1" x14ac:dyDescent="0.2">
      <c r="A53" s="48"/>
      <c r="B53" s="49"/>
      <c r="C53" s="49"/>
      <c r="D53" s="49"/>
      <c r="E53" s="49"/>
      <c r="F53" s="50"/>
      <c r="G53" s="50"/>
      <c r="H53" s="50"/>
      <c r="I53" s="50"/>
      <c r="J53" s="50"/>
      <c r="K53" s="50"/>
      <c r="L53" s="50"/>
      <c r="M53" s="50"/>
    </row>
    <row r="54" spans="1:13" ht="15" customHeight="1" x14ac:dyDescent="0.2">
      <c r="A54" s="128" t="s">
        <v>109</v>
      </c>
      <c r="B54" s="152"/>
      <c r="C54" s="152"/>
      <c r="D54" s="152"/>
      <c r="E54" s="129"/>
      <c r="F54" s="50"/>
      <c r="G54" s="50"/>
      <c r="H54" s="148" t="s">
        <v>127</v>
      </c>
      <c r="I54" s="149"/>
      <c r="J54" s="233" t="s">
        <v>61</v>
      </c>
      <c r="K54" s="234"/>
      <c r="L54" s="235"/>
      <c r="M54" s="50"/>
    </row>
    <row r="55" spans="1:13" ht="22.5" customHeight="1" x14ac:dyDescent="0.2">
      <c r="A55" s="101" t="s">
        <v>3</v>
      </c>
      <c r="B55" s="102"/>
      <c r="C55" s="103"/>
      <c r="D55" s="101" t="s">
        <v>8</v>
      </c>
      <c r="E55" s="103"/>
      <c r="F55" s="50"/>
      <c r="G55" s="50"/>
      <c r="H55" s="150"/>
      <c r="I55" s="151"/>
      <c r="J55" s="84" t="s">
        <v>123</v>
      </c>
      <c r="K55" s="84" t="s">
        <v>62</v>
      </c>
      <c r="L55" s="91" t="s">
        <v>122</v>
      </c>
      <c r="M55" s="50"/>
    </row>
    <row r="56" spans="1:13" ht="19.5" customHeight="1" x14ac:dyDescent="0.2">
      <c r="A56" s="144" t="s">
        <v>124</v>
      </c>
      <c r="B56" s="145"/>
      <c r="C56" s="146"/>
      <c r="D56" s="122"/>
      <c r="E56" s="123"/>
      <c r="F56" s="50"/>
      <c r="G56" s="50"/>
      <c r="H56" s="117" t="s">
        <v>82</v>
      </c>
      <c r="I56" s="118"/>
      <c r="J56" s="99"/>
      <c r="K56" s="99"/>
      <c r="L56" s="99"/>
      <c r="M56" s="47">
        <f>J57+L74</f>
        <v>0</v>
      </c>
    </row>
    <row r="57" spans="1:13" ht="17.25" customHeight="1" x14ac:dyDescent="0.2">
      <c r="A57" s="144" t="s">
        <v>90</v>
      </c>
      <c r="B57" s="145"/>
      <c r="C57" s="146"/>
      <c r="D57" s="122"/>
      <c r="E57" s="123"/>
      <c r="F57" s="50"/>
      <c r="G57" s="50"/>
      <c r="H57" s="117" t="s">
        <v>8</v>
      </c>
      <c r="I57" s="118"/>
      <c r="J57" s="99"/>
      <c r="K57" s="99"/>
      <c r="L57" s="99"/>
      <c r="M57" s="46">
        <f>SUM(K57:K60)</f>
        <v>0</v>
      </c>
    </row>
    <row r="58" spans="1:13" ht="18.75" customHeight="1" x14ac:dyDescent="0.2">
      <c r="A58" s="144" t="s">
        <v>91</v>
      </c>
      <c r="B58" s="145"/>
      <c r="C58" s="146"/>
      <c r="D58" s="122"/>
      <c r="E58" s="123"/>
      <c r="F58" s="50"/>
      <c r="G58" s="50"/>
      <c r="H58" s="117" t="s">
        <v>83</v>
      </c>
      <c r="I58" s="118"/>
      <c r="J58" s="99"/>
      <c r="K58" s="99"/>
      <c r="L58" s="99"/>
      <c r="M58" s="46">
        <f>SUM(L57:L60)</f>
        <v>0</v>
      </c>
    </row>
    <row r="59" spans="1:13" ht="18" customHeight="1" x14ac:dyDescent="0.2">
      <c r="A59" s="144" t="s">
        <v>92</v>
      </c>
      <c r="B59" s="145"/>
      <c r="C59" s="146"/>
      <c r="D59" s="122"/>
      <c r="E59" s="123"/>
      <c r="F59" s="50"/>
      <c r="G59" s="50"/>
      <c r="H59" s="117" t="s">
        <v>84</v>
      </c>
      <c r="I59" s="118"/>
      <c r="J59" s="99"/>
      <c r="K59" s="99"/>
      <c r="L59" s="99"/>
      <c r="M59" s="50"/>
    </row>
    <row r="60" spans="1:13" ht="19.5" customHeight="1" x14ac:dyDescent="0.2">
      <c r="A60" s="144" t="s">
        <v>141</v>
      </c>
      <c r="B60" s="145"/>
      <c r="C60" s="146"/>
      <c r="D60" s="122"/>
      <c r="E60" s="123"/>
      <c r="F60" s="50"/>
      <c r="G60" s="50"/>
      <c r="H60" s="117" t="s">
        <v>125</v>
      </c>
      <c r="I60" s="118"/>
      <c r="J60" s="99"/>
      <c r="K60" s="99"/>
      <c r="L60" s="99"/>
      <c r="M60" s="50"/>
    </row>
    <row r="61" spans="1:13" ht="18" customHeight="1" x14ac:dyDescent="0.2">
      <c r="A61" s="50"/>
      <c r="B61" s="50"/>
      <c r="C61" s="50"/>
      <c r="D61" s="50"/>
      <c r="E61" s="50"/>
      <c r="F61" s="50"/>
      <c r="G61" s="50"/>
      <c r="H61" s="50"/>
      <c r="I61" s="50"/>
      <c r="J61" s="50"/>
      <c r="K61" s="50"/>
      <c r="L61" s="50"/>
      <c r="M61" s="50"/>
    </row>
    <row r="62" spans="1:13" ht="17.25" customHeight="1" x14ac:dyDescent="0.2">
      <c r="A62" s="50"/>
      <c r="B62" s="50"/>
      <c r="C62" s="50"/>
      <c r="D62" s="50"/>
      <c r="E62" s="50"/>
      <c r="F62" s="50"/>
      <c r="G62" s="50"/>
      <c r="H62" s="128" t="s">
        <v>142</v>
      </c>
      <c r="I62" s="152"/>
      <c r="J62" s="152"/>
      <c r="K62" s="152"/>
      <c r="L62" s="129"/>
      <c r="M62" s="50"/>
    </row>
    <row r="63" spans="1:13" ht="18.75" customHeight="1" x14ac:dyDescent="0.2">
      <c r="A63" s="50"/>
      <c r="B63" s="50"/>
      <c r="C63" s="50"/>
      <c r="D63" s="50"/>
      <c r="E63" s="50"/>
      <c r="F63" s="50"/>
      <c r="G63" s="50"/>
      <c r="H63" s="114" t="s">
        <v>97</v>
      </c>
      <c r="I63" s="115"/>
      <c r="J63" s="115"/>
      <c r="K63" s="116"/>
      <c r="L63" s="10"/>
      <c r="M63" s="50"/>
    </row>
    <row r="64" spans="1:13" ht="18.75" customHeight="1" x14ac:dyDescent="0.2">
      <c r="A64" s="173" t="s">
        <v>133</v>
      </c>
      <c r="B64" s="174"/>
      <c r="C64" s="175"/>
      <c r="D64" s="119" t="s">
        <v>61</v>
      </c>
      <c r="E64" s="120"/>
      <c r="F64" s="121"/>
      <c r="G64" s="50"/>
      <c r="H64" s="114" t="s">
        <v>63</v>
      </c>
      <c r="I64" s="115"/>
      <c r="J64" s="115"/>
      <c r="K64" s="116"/>
      <c r="L64" s="10"/>
      <c r="M64" s="50"/>
    </row>
    <row r="65" spans="1:13" ht="18.75" customHeight="1" x14ac:dyDescent="0.2">
      <c r="A65" s="176"/>
      <c r="B65" s="177"/>
      <c r="C65" s="178"/>
      <c r="D65" s="74" t="s">
        <v>123</v>
      </c>
      <c r="E65" s="91" t="s">
        <v>62</v>
      </c>
      <c r="F65" s="91" t="s">
        <v>122</v>
      </c>
      <c r="G65" s="50"/>
      <c r="H65" s="114" t="s">
        <v>96</v>
      </c>
      <c r="I65" s="115"/>
      <c r="J65" s="115"/>
      <c r="K65" s="116"/>
      <c r="L65" s="10"/>
      <c r="M65" s="50"/>
    </row>
    <row r="66" spans="1:13" ht="18.75" customHeight="1" x14ac:dyDescent="0.2">
      <c r="A66" s="114" t="s">
        <v>56</v>
      </c>
      <c r="B66" s="115"/>
      <c r="C66" s="116"/>
      <c r="D66" s="100"/>
      <c r="E66" s="14"/>
      <c r="F66" s="14"/>
      <c r="G66" s="50"/>
      <c r="H66" s="114" t="s">
        <v>101</v>
      </c>
      <c r="I66" s="115"/>
      <c r="J66" s="115"/>
      <c r="K66" s="116"/>
      <c r="L66" s="10"/>
      <c r="M66" s="50"/>
    </row>
    <row r="67" spans="1:13" ht="18.75" customHeight="1" x14ac:dyDescent="0.2">
      <c r="A67" s="114" t="s">
        <v>57</v>
      </c>
      <c r="B67" s="115"/>
      <c r="C67" s="116"/>
      <c r="D67" s="100"/>
      <c r="E67" s="14"/>
      <c r="F67" s="14"/>
      <c r="G67" s="50"/>
      <c r="H67" s="114" t="s">
        <v>102</v>
      </c>
      <c r="I67" s="115"/>
      <c r="J67" s="115"/>
      <c r="K67" s="116"/>
      <c r="L67" s="10"/>
      <c r="M67" s="50"/>
    </row>
    <row r="68" spans="1:13" ht="18.75" customHeight="1" x14ac:dyDescent="0.2">
      <c r="A68" s="114" t="s">
        <v>58</v>
      </c>
      <c r="B68" s="115"/>
      <c r="C68" s="116"/>
      <c r="D68" s="100"/>
      <c r="E68" s="14"/>
      <c r="F68" s="14"/>
      <c r="G68" s="50"/>
      <c r="H68" s="114" t="s">
        <v>103</v>
      </c>
      <c r="I68" s="115"/>
      <c r="J68" s="115"/>
      <c r="K68" s="116"/>
      <c r="L68" s="10"/>
      <c r="M68" s="50"/>
    </row>
    <row r="69" spans="1:13" ht="18.75" customHeight="1" x14ac:dyDescent="0.2">
      <c r="A69" s="114" t="s">
        <v>59</v>
      </c>
      <c r="B69" s="115"/>
      <c r="C69" s="116"/>
      <c r="D69" s="100"/>
      <c r="E69" s="14"/>
      <c r="F69" s="14"/>
      <c r="G69" s="50"/>
      <c r="H69" s="114" t="s">
        <v>104</v>
      </c>
      <c r="I69" s="115"/>
      <c r="J69" s="115"/>
      <c r="K69" s="116"/>
      <c r="L69" s="10"/>
      <c r="M69" s="50"/>
    </row>
    <row r="70" spans="1:13" ht="20.25" customHeight="1" x14ac:dyDescent="0.2">
      <c r="A70" s="114" t="s">
        <v>93</v>
      </c>
      <c r="B70" s="115"/>
      <c r="C70" s="116"/>
      <c r="D70" s="100"/>
      <c r="E70" s="14"/>
      <c r="F70" s="14"/>
      <c r="G70" s="50"/>
      <c r="H70" s="114" t="s">
        <v>105</v>
      </c>
      <c r="I70" s="115"/>
      <c r="J70" s="115"/>
      <c r="K70" s="116"/>
      <c r="L70" s="10"/>
      <c r="M70" s="50"/>
    </row>
    <row r="71" spans="1:13" ht="17.25" customHeight="1" x14ac:dyDescent="0.2">
      <c r="A71" s="114" t="s">
        <v>94</v>
      </c>
      <c r="B71" s="115"/>
      <c r="C71" s="116"/>
      <c r="D71" s="99"/>
      <c r="E71" s="99"/>
      <c r="F71" s="99"/>
      <c r="G71" s="50"/>
      <c r="H71" s="114" t="s">
        <v>106</v>
      </c>
      <c r="I71" s="115"/>
      <c r="J71" s="115"/>
      <c r="K71" s="116"/>
      <c r="L71" s="10"/>
      <c r="M71" s="50"/>
    </row>
    <row r="72" spans="1:13" ht="18" customHeight="1" x14ac:dyDescent="0.2">
      <c r="A72" s="114" t="s">
        <v>95</v>
      </c>
      <c r="B72" s="115"/>
      <c r="C72" s="116"/>
      <c r="D72" s="99"/>
      <c r="E72" s="99"/>
      <c r="F72" s="99"/>
      <c r="G72" s="50"/>
      <c r="H72" s="114" t="s">
        <v>107</v>
      </c>
      <c r="I72" s="115"/>
      <c r="J72" s="115"/>
      <c r="K72" s="116"/>
      <c r="L72" s="10"/>
      <c r="M72" s="50"/>
    </row>
    <row r="73" spans="1:13" ht="21" customHeight="1" x14ac:dyDescent="0.2">
      <c r="A73" s="139" t="s">
        <v>9</v>
      </c>
      <c r="B73" s="140"/>
      <c r="C73" s="141"/>
      <c r="D73" s="94">
        <f>SUM(D66:D72)</f>
        <v>0</v>
      </c>
      <c r="E73" s="94">
        <f t="shared" ref="E73:F73" si="2">SUM(E66:E72)</f>
        <v>0</v>
      </c>
      <c r="F73" s="94">
        <f t="shared" si="2"/>
        <v>0</v>
      </c>
      <c r="G73" s="50"/>
      <c r="H73" s="114" t="s">
        <v>108</v>
      </c>
      <c r="I73" s="115"/>
      <c r="J73" s="115"/>
      <c r="K73" s="116"/>
      <c r="L73" s="10"/>
      <c r="M73" s="50"/>
    </row>
    <row r="74" spans="1:13" ht="21" customHeight="1" x14ac:dyDescent="0.2">
      <c r="A74" s="50"/>
      <c r="B74" s="50"/>
      <c r="C74" s="50"/>
      <c r="D74" s="50"/>
      <c r="E74" s="50"/>
      <c r="F74" s="50"/>
      <c r="G74" s="50"/>
      <c r="H74" s="179" t="s">
        <v>9</v>
      </c>
      <c r="I74" s="180"/>
      <c r="J74" s="180"/>
      <c r="K74" s="181"/>
      <c r="L74" s="13">
        <f>SUM(L63:L73)</f>
        <v>0</v>
      </c>
      <c r="M74" s="50"/>
    </row>
    <row r="75" spans="1:13" ht="18" customHeight="1" x14ac:dyDescent="0.2">
      <c r="A75" s="50"/>
      <c r="B75" s="50"/>
      <c r="C75" s="50"/>
      <c r="D75" s="50"/>
      <c r="E75" s="50"/>
      <c r="F75" s="50"/>
      <c r="G75" s="50"/>
      <c r="H75" s="50"/>
      <c r="I75" s="50"/>
      <c r="J75" s="50"/>
      <c r="K75" s="50"/>
      <c r="L75" s="50"/>
      <c r="M75" s="50"/>
    </row>
    <row r="76" spans="1:13" ht="21" customHeight="1" x14ac:dyDescent="0.2">
      <c r="A76" s="50"/>
      <c r="B76" s="50"/>
      <c r="C76" s="50"/>
      <c r="D76" s="50"/>
      <c r="E76" s="50"/>
      <c r="F76" s="50"/>
      <c r="G76" s="50"/>
      <c r="H76" s="50"/>
      <c r="I76" s="50"/>
      <c r="J76" s="50"/>
      <c r="K76" s="50"/>
      <c r="L76" s="50"/>
      <c r="M76" s="50"/>
    </row>
    <row r="77" spans="1:13" ht="18" customHeight="1" x14ac:dyDescent="0.2">
      <c r="A77" s="50"/>
      <c r="B77" s="50"/>
      <c r="C77" s="50"/>
      <c r="D77" s="50"/>
      <c r="E77" s="50"/>
      <c r="F77" s="50"/>
      <c r="G77" s="50"/>
      <c r="H77" s="50"/>
      <c r="I77" s="50"/>
      <c r="J77" s="50"/>
      <c r="K77" s="50"/>
      <c r="L77" s="50"/>
      <c r="M77" s="50"/>
    </row>
    <row r="78" spans="1:13" ht="18.75" customHeight="1" x14ac:dyDescent="0.2">
      <c r="A78" s="50"/>
      <c r="B78" s="50"/>
      <c r="C78" s="50"/>
      <c r="D78" s="50"/>
      <c r="E78" s="50"/>
      <c r="F78" s="50"/>
      <c r="G78" s="39"/>
      <c r="H78" s="50"/>
      <c r="I78" s="50"/>
      <c r="J78" s="50"/>
      <c r="K78" s="39"/>
      <c r="L78" s="50"/>
      <c r="M78" s="50"/>
    </row>
    <row r="79" spans="1:13" ht="31.5" customHeight="1" x14ac:dyDescent="0.2">
      <c r="A79" s="50"/>
      <c r="B79" s="50"/>
      <c r="C79" s="50"/>
      <c r="D79" s="50"/>
      <c r="E79" s="50"/>
      <c r="F79" s="50"/>
      <c r="G79" s="39"/>
      <c r="H79" s="50"/>
      <c r="I79" s="50"/>
      <c r="J79" s="50"/>
      <c r="K79" s="39"/>
      <c r="L79" s="39"/>
      <c r="M79" s="50"/>
    </row>
    <row r="80" spans="1:13" s="93" customFormat="1" ht="14.25" customHeight="1" x14ac:dyDescent="0.2">
      <c r="A80" s="183" t="s">
        <v>6</v>
      </c>
      <c r="B80" s="183"/>
      <c r="C80" s="182"/>
      <c r="D80" s="182"/>
      <c r="E80" s="81"/>
      <c r="F80" s="81"/>
      <c r="G80" s="81"/>
      <c r="H80" s="81"/>
      <c r="I80" s="81"/>
      <c r="J80" s="81"/>
      <c r="K80" s="81"/>
      <c r="L80" s="81"/>
      <c r="M80" s="81"/>
    </row>
    <row r="81" spans="1:13" s="93" customFormat="1" ht="25.5" customHeight="1" x14ac:dyDescent="0.2">
      <c r="A81" s="184"/>
      <c r="B81" s="185"/>
      <c r="C81" s="185"/>
      <c r="D81" s="185"/>
      <c r="E81" s="185"/>
      <c r="F81" s="185"/>
      <c r="G81" s="185"/>
      <c r="H81" s="185"/>
      <c r="I81" s="185"/>
      <c r="J81" s="185"/>
      <c r="K81" s="185"/>
      <c r="L81" s="185"/>
      <c r="M81" s="186"/>
    </row>
    <row r="82" spans="1:13" s="93" customFormat="1" ht="25.5" customHeight="1" x14ac:dyDescent="0.2">
      <c r="A82" s="187"/>
      <c r="B82" s="188"/>
      <c r="C82" s="188"/>
      <c r="D82" s="188"/>
      <c r="E82" s="188"/>
      <c r="F82" s="188"/>
      <c r="G82" s="188"/>
      <c r="H82" s="188"/>
      <c r="I82" s="188"/>
      <c r="J82" s="188"/>
      <c r="K82" s="188"/>
      <c r="L82" s="188"/>
      <c r="M82" s="189"/>
    </row>
    <row r="83" spans="1:13" s="93" customFormat="1" ht="25.5" customHeight="1" x14ac:dyDescent="0.2">
      <c r="A83" s="190"/>
      <c r="B83" s="191"/>
      <c r="C83" s="191"/>
      <c r="D83" s="191"/>
      <c r="E83" s="191"/>
      <c r="F83" s="191"/>
      <c r="G83" s="191"/>
      <c r="H83" s="191"/>
      <c r="I83" s="191"/>
      <c r="J83" s="191"/>
      <c r="K83" s="191"/>
      <c r="L83" s="191"/>
      <c r="M83" s="192"/>
    </row>
    <row r="84" spans="1:13" s="93" customFormat="1" ht="27.75" customHeight="1" x14ac:dyDescent="0.2">
      <c r="A84" s="125" t="s">
        <v>32</v>
      </c>
      <c r="B84" s="125"/>
      <c r="C84" s="201"/>
      <c r="D84" s="201"/>
      <c r="E84" s="201"/>
      <c r="F84" s="201"/>
      <c r="G84" s="201"/>
      <c r="H84" s="201"/>
      <c r="I84" s="201"/>
      <c r="J84" s="201"/>
      <c r="K84" s="201"/>
      <c r="L84" s="201"/>
      <c r="M84" s="50"/>
    </row>
    <row r="85" spans="1:13" s="93" customFormat="1" ht="15" customHeight="1" x14ac:dyDescent="0.2">
      <c r="A85" s="81"/>
      <c r="B85" s="81"/>
      <c r="C85" s="50"/>
      <c r="D85" s="50"/>
      <c r="E85" s="50"/>
      <c r="F85" s="50"/>
      <c r="G85" s="50"/>
      <c r="H85" s="50"/>
      <c r="I85" s="50"/>
      <c r="J85" s="50"/>
      <c r="K85" s="50"/>
      <c r="L85" s="50"/>
      <c r="M85" s="50"/>
    </row>
    <row r="86" spans="1:13" s="93" customFormat="1" ht="20.25" customHeight="1" x14ac:dyDescent="0.2">
      <c r="A86" s="125" t="s">
        <v>4</v>
      </c>
      <c r="B86" s="125"/>
      <c r="C86" s="202"/>
      <c r="D86" s="202"/>
      <c r="E86" s="202"/>
      <c r="F86" s="202"/>
      <c r="G86" s="202"/>
      <c r="H86" s="202"/>
      <c r="I86" s="202"/>
      <c r="J86" s="202"/>
      <c r="K86" s="202"/>
      <c r="L86" s="202"/>
      <c r="M86" s="50"/>
    </row>
    <row r="87" spans="1:13" s="93" customFormat="1" ht="15" customHeight="1" x14ac:dyDescent="0.2">
      <c r="A87" s="50"/>
      <c r="B87" s="50"/>
      <c r="C87" s="50"/>
      <c r="D87" s="50"/>
      <c r="E87" s="50"/>
      <c r="F87" s="50"/>
      <c r="G87" s="50"/>
      <c r="H87" s="50"/>
      <c r="I87" s="50"/>
      <c r="J87" s="50"/>
      <c r="K87" s="50"/>
      <c r="L87" s="50"/>
      <c r="M87" s="50"/>
    </row>
    <row r="88" spans="1:13" s="93" customFormat="1" ht="18" customHeight="1" x14ac:dyDescent="0.2">
      <c r="A88" s="125" t="s">
        <v>5</v>
      </c>
      <c r="B88" s="125"/>
      <c r="C88" s="125"/>
      <c r="D88" s="125"/>
      <c r="E88" s="203"/>
      <c r="F88" s="203"/>
      <c r="G88" s="203"/>
      <c r="H88" s="203"/>
      <c r="I88" s="203"/>
      <c r="J88" s="203"/>
      <c r="K88" s="203"/>
      <c r="L88" s="203"/>
      <c r="M88" s="50"/>
    </row>
    <row r="89" spans="1:13" s="93" customFormat="1" ht="18" customHeight="1" x14ac:dyDescent="0.2">
      <c r="A89" s="81"/>
      <c r="B89" s="81"/>
      <c r="C89" s="81"/>
      <c r="D89" s="40" t="s">
        <v>70</v>
      </c>
      <c r="E89" s="204" t="s">
        <v>126</v>
      </c>
      <c r="F89" s="204"/>
      <c r="G89" s="204"/>
      <c r="H89" s="204"/>
      <c r="I89" s="204"/>
      <c r="J89" s="204"/>
      <c r="K89" s="204"/>
      <c r="L89" s="204"/>
      <c r="M89" s="50"/>
    </row>
    <row r="90" spans="1:13" s="93" customFormat="1" ht="12.75" customHeight="1" x14ac:dyDescent="0.2">
      <c r="A90" s="81"/>
      <c r="B90" s="81"/>
      <c r="C90" s="81"/>
      <c r="D90" s="41"/>
      <c r="E90" s="81"/>
      <c r="F90" s="81"/>
      <c r="G90" s="81"/>
      <c r="H90" s="81"/>
      <c r="I90" s="81"/>
      <c r="J90" s="81"/>
      <c r="K90" s="81"/>
      <c r="L90" s="50"/>
      <c r="M90" s="50"/>
    </row>
    <row r="91" spans="1:13" s="93" customFormat="1" ht="21.75" customHeight="1" x14ac:dyDescent="0.2">
      <c r="A91" s="124" t="s">
        <v>24</v>
      </c>
      <c r="B91" s="124"/>
      <c r="C91" s="124"/>
      <c r="D91" s="124"/>
      <c r="E91" s="203"/>
      <c r="F91" s="203"/>
      <c r="G91" s="203"/>
      <c r="H91" s="203"/>
      <c r="I91" s="203"/>
      <c r="J91" s="203"/>
      <c r="K91" s="203"/>
      <c r="L91" s="203"/>
      <c r="M91" s="50"/>
    </row>
    <row r="92" spans="1:13" s="93" customFormat="1" ht="21" customHeight="1" x14ac:dyDescent="0.2">
      <c r="A92" s="42"/>
      <c r="B92" s="42"/>
      <c r="C92" s="81"/>
      <c r="D92" s="40" t="s">
        <v>70</v>
      </c>
      <c r="E92" s="204" t="s">
        <v>126</v>
      </c>
      <c r="F92" s="204"/>
      <c r="G92" s="204"/>
      <c r="H92" s="204"/>
      <c r="I92" s="204"/>
      <c r="J92" s="204"/>
      <c r="K92" s="204"/>
      <c r="L92" s="204"/>
      <c r="M92" s="50"/>
    </row>
    <row r="93" spans="1:13" s="93" customFormat="1" ht="6.75" customHeight="1" x14ac:dyDescent="0.2">
      <c r="A93" s="81"/>
      <c r="B93" s="81"/>
      <c r="C93" s="81"/>
      <c r="D93" s="81"/>
      <c r="E93" s="81"/>
      <c r="F93" s="81"/>
      <c r="G93" s="81"/>
      <c r="H93" s="81"/>
      <c r="I93" s="81"/>
      <c r="J93" s="81"/>
      <c r="K93" s="81"/>
      <c r="L93" s="50"/>
      <c r="M93" s="50"/>
    </row>
    <row r="94" spans="1:13" s="93" customFormat="1" ht="18.75" customHeight="1" x14ac:dyDescent="0.15">
      <c r="A94" s="171" t="s">
        <v>33</v>
      </c>
      <c r="B94" s="171"/>
      <c r="C94" s="246"/>
      <c r="D94" s="246"/>
      <c r="E94" s="246"/>
      <c r="F94" s="81"/>
      <c r="G94" s="43"/>
      <c r="H94" s="43"/>
      <c r="I94" s="44"/>
      <c r="J94" s="44"/>
      <c r="K94" s="45" t="s">
        <v>7</v>
      </c>
      <c r="L94" s="50"/>
      <c r="M94" s="50"/>
    </row>
    <row r="96" spans="1:13" ht="11.25" hidden="1" x14ac:dyDescent="0.2">
      <c r="A96" s="8" t="s">
        <v>28</v>
      </c>
    </row>
    <row r="97" spans="1:1" ht="11.25" hidden="1" x14ac:dyDescent="0.2">
      <c r="A97" s="8" t="s">
        <v>29</v>
      </c>
    </row>
    <row r="98" spans="1:1" ht="11.25" hidden="1" x14ac:dyDescent="0.2">
      <c r="A98" s="8" t="s">
        <v>30</v>
      </c>
    </row>
  </sheetData>
  <sheetProtection algorithmName="SHA-512" hashValue="EoOvi/8cSrjUIscqsEqCaNg4tNUyOK/Evnjy/WcfhgF3+6QBEpf1s942rZJ5v7gdIQ6rr1LFmM3s7heKg6ormw==" saltValue="ebF6etg61Rk1RGoOo7fSow==" spinCount="100000" sheet="1" formatCells="0" formatColumns="0" formatRows="0" selectLockedCells="1"/>
  <protectedRanges>
    <protectedRange sqref="G46:G49" name="Rango1"/>
    <protectedRange sqref="K22" name="Rango1_4"/>
    <protectedRange sqref="B7:C7 L8" name="Rango1_2_1"/>
    <protectedRange sqref="E35 G26 G30 G35 G39 G44:G45" name="Rango1_2"/>
    <protectedRange sqref="I38:M38" name="Rango1_3"/>
    <protectedRange sqref="K23:K24" name="Rango1_4_1"/>
    <protectedRange sqref="G54:G56" name="Rango1_1"/>
    <protectedRange sqref="H62" name="Rango1_5_1"/>
    <protectedRange sqref="H63:H65" name="Rango1_6_1"/>
    <protectedRange sqref="D56:E60" name="Rango1_1_2_1_3_1_1"/>
  </protectedRanges>
  <mergeCells count="150">
    <mergeCell ref="A6:M6"/>
    <mergeCell ref="B7:J7"/>
    <mergeCell ref="L7:M7"/>
    <mergeCell ref="A8:B8"/>
    <mergeCell ref="C8:G8"/>
    <mergeCell ref="I8:J8"/>
    <mergeCell ref="L8:M8"/>
    <mergeCell ref="L14:M14"/>
    <mergeCell ref="A16:B16"/>
    <mergeCell ref="I16:L16"/>
    <mergeCell ref="B10:D10"/>
    <mergeCell ref="F10:H10"/>
    <mergeCell ref="J10:M10"/>
    <mergeCell ref="A12:A13"/>
    <mergeCell ref="B12:M12"/>
    <mergeCell ref="C13:D13"/>
    <mergeCell ref="E13:F13"/>
    <mergeCell ref="G13:H13"/>
    <mergeCell ref="I13:J13"/>
    <mergeCell ref="L13:M13"/>
    <mergeCell ref="A17:B17"/>
    <mergeCell ref="I17:K17"/>
    <mergeCell ref="A18:B18"/>
    <mergeCell ref="I18:K18"/>
    <mergeCell ref="A19:B19"/>
    <mergeCell ref="A20:B20"/>
    <mergeCell ref="C14:D14"/>
    <mergeCell ref="E14:F14"/>
    <mergeCell ref="G14:H14"/>
    <mergeCell ref="I14:J14"/>
    <mergeCell ref="A21:B21"/>
    <mergeCell ref="I21:L21"/>
    <mergeCell ref="I22:K22"/>
    <mergeCell ref="A23:G23"/>
    <mergeCell ref="I23:K23"/>
    <mergeCell ref="A24:B25"/>
    <mergeCell ref="C24:F24"/>
    <mergeCell ref="G24:G25"/>
    <mergeCell ref="I24:K24"/>
    <mergeCell ref="A30:G30"/>
    <mergeCell ref="A31:B31"/>
    <mergeCell ref="I31:L31"/>
    <mergeCell ref="A32:B32"/>
    <mergeCell ref="I32:I34"/>
    <mergeCell ref="A33:B33"/>
    <mergeCell ref="A34:B34"/>
    <mergeCell ref="A26:G26"/>
    <mergeCell ref="A27:B27"/>
    <mergeCell ref="I27:J27"/>
    <mergeCell ref="A28:B28"/>
    <mergeCell ref="I28:J28"/>
    <mergeCell ref="A29:B29"/>
    <mergeCell ref="I29:J29"/>
    <mergeCell ref="A37:B37"/>
    <mergeCell ref="I37:J37"/>
    <mergeCell ref="K37:L37"/>
    <mergeCell ref="A38:B38"/>
    <mergeCell ref="A39:G39"/>
    <mergeCell ref="I39:K39"/>
    <mergeCell ref="A35:G35"/>
    <mergeCell ref="I35:J35"/>
    <mergeCell ref="K35:L35"/>
    <mergeCell ref="A36:B36"/>
    <mergeCell ref="I36:J36"/>
    <mergeCell ref="K36:L36"/>
    <mergeCell ref="L44:L45"/>
    <mergeCell ref="M44:M45"/>
    <mergeCell ref="A45:C45"/>
    <mergeCell ref="D45:G45"/>
    <mergeCell ref="A40:B40"/>
    <mergeCell ref="I40:K40"/>
    <mergeCell ref="A41:B41"/>
    <mergeCell ref="I41:K41"/>
    <mergeCell ref="A42:B42"/>
    <mergeCell ref="I42:K42"/>
    <mergeCell ref="I46:K46"/>
    <mergeCell ref="A47:F47"/>
    <mergeCell ref="I47:K47"/>
    <mergeCell ref="A48:C48"/>
    <mergeCell ref="D48:F48"/>
    <mergeCell ref="I48:J49"/>
    <mergeCell ref="A49:C49"/>
    <mergeCell ref="D49:F49"/>
    <mergeCell ref="A43:B43"/>
    <mergeCell ref="I43:K43"/>
    <mergeCell ref="I44:K45"/>
    <mergeCell ref="A54:E54"/>
    <mergeCell ref="H54:I55"/>
    <mergeCell ref="J54:L54"/>
    <mergeCell ref="A55:C55"/>
    <mergeCell ref="D55:E55"/>
    <mergeCell ref="A56:C56"/>
    <mergeCell ref="D56:E56"/>
    <mergeCell ref="H56:I56"/>
    <mergeCell ref="A50:B50"/>
    <mergeCell ref="I50:K50"/>
    <mergeCell ref="A51:B51"/>
    <mergeCell ref="I51:K51"/>
    <mergeCell ref="A52:C52"/>
    <mergeCell ref="D52:F52"/>
    <mergeCell ref="A59:C59"/>
    <mergeCell ref="D59:E59"/>
    <mergeCell ref="H59:I59"/>
    <mergeCell ref="A60:C60"/>
    <mergeCell ref="D60:E60"/>
    <mergeCell ref="H60:I60"/>
    <mergeCell ref="A57:C57"/>
    <mergeCell ref="D57:E57"/>
    <mergeCell ref="H57:I57"/>
    <mergeCell ref="A58:C58"/>
    <mergeCell ref="D58:E58"/>
    <mergeCell ref="H58:I58"/>
    <mergeCell ref="A66:C66"/>
    <mergeCell ref="H66:K66"/>
    <mergeCell ref="A67:C67"/>
    <mergeCell ref="H67:K67"/>
    <mergeCell ref="A68:C68"/>
    <mergeCell ref="H68:K68"/>
    <mergeCell ref="H62:L62"/>
    <mergeCell ref="H63:K63"/>
    <mergeCell ref="A64:C65"/>
    <mergeCell ref="D64:F64"/>
    <mergeCell ref="H64:K64"/>
    <mergeCell ref="H65:K65"/>
    <mergeCell ref="A72:C72"/>
    <mergeCell ref="H72:K72"/>
    <mergeCell ref="A73:C73"/>
    <mergeCell ref="H73:K73"/>
    <mergeCell ref="H74:K74"/>
    <mergeCell ref="A80:B80"/>
    <mergeCell ref="C80:D80"/>
    <mergeCell ref="A69:C69"/>
    <mergeCell ref="H69:K69"/>
    <mergeCell ref="A70:C70"/>
    <mergeCell ref="H70:K70"/>
    <mergeCell ref="A71:C71"/>
    <mergeCell ref="H71:K71"/>
    <mergeCell ref="E89:L89"/>
    <mergeCell ref="A91:D91"/>
    <mergeCell ref="E91:L91"/>
    <mergeCell ref="E92:L92"/>
    <mergeCell ref="A94:B94"/>
    <mergeCell ref="C94:E94"/>
    <mergeCell ref="A81:M83"/>
    <mergeCell ref="A84:B84"/>
    <mergeCell ref="C84:L84"/>
    <mergeCell ref="A86:B86"/>
    <mergeCell ref="C86:L86"/>
    <mergeCell ref="A88:D88"/>
    <mergeCell ref="E88:L88"/>
  </mergeCells>
  <conditionalFormatting sqref="B14">
    <cfRule type="cellIs" dxfId="80" priority="5" operator="lessThan">
      <formula>0</formula>
    </cfRule>
    <cfRule type="cellIs" dxfId="79" priority="7" stopIfTrue="1" operator="lessThan">
      <formula>$C$21</formula>
    </cfRule>
  </conditionalFormatting>
  <conditionalFormatting sqref="C17:C20">
    <cfRule type="cellIs" dxfId="78" priority="4" operator="lessThan">
      <formula>0</formula>
    </cfRule>
  </conditionalFormatting>
  <conditionalFormatting sqref="L14">
    <cfRule type="cellIs" dxfId="77" priority="6" stopIfTrue="1" operator="lessThan">
      <formula>$F$21</formula>
    </cfRule>
    <cfRule type="cellIs" dxfId="76" priority="8" stopIfTrue="1" operator="lessThan">
      <formula>0</formula>
    </cfRule>
  </conditionalFormatting>
  <conditionalFormatting sqref="C21">
    <cfRule type="cellIs" dxfId="75" priority="3" operator="lessThan">
      <formula>0</formula>
    </cfRule>
  </conditionalFormatting>
  <conditionalFormatting sqref="F17:F20">
    <cfRule type="cellIs" dxfId="74" priority="2" stopIfTrue="1" operator="lessThan">
      <formula>0</formula>
    </cfRule>
  </conditionalFormatting>
  <conditionalFormatting sqref="F21">
    <cfRule type="cellIs" dxfId="73" priority="1" operator="lessThan">
      <formula>0</formula>
    </cfRule>
  </conditionalFormatting>
  <dataValidations count="4">
    <dataValidation allowBlank="1" error="Elija un Mes de la Lista Desplegable." sqref="L7:M7"/>
    <dataValidation type="whole" allowBlank="1" showInputMessage="1" showErrorMessage="1" error="Solo se admiten datos numéricos" sqref="L17:L18 B14:D14 L14 I14 D44:F44 K28:K29 D43 D48:D49 C17:F21 G14 C27:C29 E36:E38 C36:C38 F43:G43 E31:E34 C31:C34 E40:E43 E27:E29 C40:C44 L22:L24 L63:L74">
      <formula1>0</formula1>
      <formula2>999999</formula2>
    </dataValidation>
    <dataValidation type="whole" operator="greaterThanOrEqual" allowBlank="1" showInputMessage="1" showErrorMessage="1" error="Verifique los Datos Introducidos" sqref="C56:D56 D57:D60">
      <formula1>0</formula1>
    </dataValidation>
    <dataValidation type="whole" allowBlank="1" showInputMessage="1" showErrorMessage="1" error="Solo introduzca números" sqref="L51:M51 L40:L44 L46:L50">
      <formula1>0</formula1>
      <formula2>99999</formula2>
    </dataValidation>
  </dataValidations>
  <printOptions horizontalCentered="1"/>
  <pageMargins left="0.23622047244094491" right="0.23622047244094491" top="0.35433070866141736" bottom="0.51181102362204722" header="0" footer="0"/>
  <pageSetup scale="81"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17</vt:i4>
      </vt:variant>
    </vt:vector>
  </HeadingPairs>
  <TitlesOfParts>
    <vt:vector size="34" baseType="lpstr">
      <vt:lpstr>ENERO</vt:lpstr>
      <vt:lpstr>FEBRERO</vt:lpstr>
      <vt:lpstr>MARZO</vt:lpstr>
      <vt:lpstr>ABRIL</vt:lpstr>
      <vt:lpstr>MAYO</vt:lpstr>
      <vt:lpstr>JUNIO</vt:lpstr>
      <vt:lpstr>JULIO</vt:lpstr>
      <vt:lpstr>AGOSTO</vt:lpstr>
      <vt:lpstr>SEPTIEMBRE</vt:lpstr>
      <vt:lpstr>OCTUBRE</vt:lpstr>
      <vt:lpstr>NOVIEMBRE</vt:lpstr>
      <vt:lpstr>DICIEMBRE</vt:lpstr>
      <vt:lpstr>1er TRIMESTRE</vt:lpstr>
      <vt:lpstr>2do TRIMESTRE</vt:lpstr>
      <vt:lpstr>3er TRIMESTRE</vt:lpstr>
      <vt:lpstr>4to TRIMESTRE</vt:lpstr>
      <vt:lpstr>AÑO COMPLETO</vt:lpstr>
      <vt:lpstr>'1er TRIMESTRE'!Área_de_impresión</vt:lpstr>
      <vt:lpstr>'2do TRIMESTRE'!Área_de_impresión</vt:lpstr>
      <vt:lpstr>'3er TRIMESTRE'!Área_de_impresión</vt:lpstr>
      <vt:lpstr>'4to TRIMESTRE'!Área_de_impresión</vt:lpstr>
      <vt:lpstr>ABRIL!Área_de_impresión</vt:lpstr>
      <vt:lpstr>AGOSTO!Área_de_impresión</vt:lpstr>
      <vt:lpstr>'AÑO COMPLETO'!Área_de_impresión</vt:lpstr>
      <vt:lpstr>DICIEMBRE!Área_de_impresión</vt:lpstr>
      <vt:lpstr>ENERO!Área_de_impresión</vt:lpstr>
      <vt:lpstr>FEBRERO!Área_de_impresión</vt:lpstr>
      <vt:lpstr>JULIO!Área_de_impresión</vt:lpstr>
      <vt:lpstr>JUNIO!Área_de_impresión</vt:lpstr>
      <vt:lpstr>MARZO!Área_de_impresión</vt:lpstr>
      <vt:lpstr>MAYO!Área_de_impresión</vt:lpstr>
      <vt:lpstr>NOVIEMBRE!Área_de_impresión</vt:lpstr>
      <vt:lpstr>OCTUBRE!Área_de_impresión</vt:lpstr>
      <vt:lpstr>SEPTIEMBRE!Área_de_impresión</vt:lpstr>
    </vt:vector>
  </TitlesOfParts>
  <Company>cnj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Crissia Marisol Cañas</cp:lastModifiedBy>
  <cp:lastPrinted>2023-08-10T18:15:01Z</cp:lastPrinted>
  <dcterms:created xsi:type="dcterms:W3CDTF">2007-12-05T17:15:09Z</dcterms:created>
  <dcterms:modified xsi:type="dcterms:W3CDTF">2023-08-16T21:30:32Z</dcterms:modified>
</cp:coreProperties>
</file>